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dshare\home\_Groups\medicina-sl-cli-segreterie\Anno Accademico 2017-2018\ORARIO LEZIONI 17-18\ORARI  1° Semestre 17-18\ORARI INSERITI 17-18 I° SEM\"/>
    </mc:Choice>
  </mc:AlternateContent>
  <bookViews>
    <workbookView xWindow="0" yWindow="0" windowWidth="20490" windowHeight="7155" firstSheet="2" activeTab="2"/>
  </bookViews>
  <sheets>
    <sheet name=" 1° anno can. A 1° sem" sheetId="1" r:id="rId1"/>
    <sheet name="1° anno can. B 1° sem" sheetId="2" r:id="rId2"/>
    <sheet name="3° anno can. B 1° sem" sheetId="6" r:id="rId3"/>
    <sheet name="Foglio1" sheetId="1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2" l="1"/>
  <c r="E103" i="2"/>
  <c r="E102" i="2"/>
  <c r="E101" i="2"/>
  <c r="E100" i="2"/>
  <c r="E104" i="2"/>
  <c r="I16" i="6" l="1"/>
  <c r="H16" i="6"/>
  <c r="I12" i="6"/>
  <c r="H12" i="6"/>
  <c r="I29" i="2"/>
  <c r="H29" i="2"/>
  <c r="I27" i="2"/>
  <c r="H27" i="2"/>
  <c r="I25" i="2"/>
  <c r="H25" i="2"/>
  <c r="I21" i="2"/>
  <c r="H21" i="2"/>
  <c r="I17" i="2"/>
  <c r="H17" i="2"/>
  <c r="I12" i="2"/>
  <c r="H12" i="2"/>
  <c r="H30" i="2" l="1"/>
  <c r="I30" i="2"/>
  <c r="E105" i="1"/>
  <c r="E104" i="1"/>
  <c r="E103" i="1"/>
  <c r="E102" i="1"/>
  <c r="E101" i="1"/>
  <c r="E100" i="1"/>
  <c r="I29" i="1"/>
  <c r="H29" i="1"/>
  <c r="I27" i="1"/>
  <c r="H27" i="1"/>
  <c r="I25" i="1"/>
  <c r="H25" i="1"/>
  <c r="I21" i="1"/>
  <c r="H21" i="1"/>
  <c r="I17" i="1"/>
  <c r="H17" i="1"/>
  <c r="I12" i="1"/>
  <c r="H12" i="1"/>
  <c r="I30" i="1" l="1"/>
  <c r="H30" i="1"/>
</calcChain>
</file>

<file path=xl/sharedStrings.xml><?xml version="1.0" encoding="utf-8"?>
<sst xmlns="http://schemas.openxmlformats.org/spreadsheetml/2006/main" count="1184" uniqueCount="172">
  <si>
    <t xml:space="preserve">1° ANNO DI CORSO </t>
  </si>
  <si>
    <t>CANALE - A</t>
  </si>
  <si>
    <r>
      <t xml:space="preserve">CALENDARIO ATTIVITA’ TEORICHE DEL  </t>
    </r>
    <r>
      <rPr>
        <b/>
        <sz val="14"/>
        <rFont val="Times New Roman"/>
        <family val="1"/>
      </rPr>
      <t>I</t>
    </r>
    <r>
      <rPr>
        <b/>
        <sz val="12"/>
        <rFont val="Arial"/>
        <family val="2"/>
      </rPr>
      <t xml:space="preserve">  SEMESTRE</t>
    </r>
  </si>
  <si>
    <t>Prospetto CFU ore per insegnamento</t>
  </si>
  <si>
    <t>INSEGNAMENTI</t>
  </si>
  <si>
    <t>MODULI</t>
  </si>
  <si>
    <t>C.F.U.</t>
  </si>
  <si>
    <t>ORE</t>
  </si>
  <si>
    <t>DOCENTE</t>
  </si>
  <si>
    <r>
      <t xml:space="preserve">INFERMIERISTICA GENERALE </t>
    </r>
    <r>
      <rPr>
        <b/>
        <sz val="11"/>
        <color indexed="10"/>
        <rFont val="Arial"/>
        <family val="2"/>
      </rPr>
      <t>(A1)</t>
    </r>
  </si>
  <si>
    <t>Infermieristica generale</t>
  </si>
  <si>
    <t>Sociologia della salute</t>
  </si>
  <si>
    <t>Psicologia delle relazioni interpersonali</t>
  </si>
  <si>
    <t>TOTALI</t>
  </si>
  <si>
    <r>
      <t xml:space="preserve">STRUTTURA E MORFOLOGIA DEL CORPO UMANO </t>
    </r>
    <r>
      <rPr>
        <b/>
        <sz val="11"/>
        <color indexed="12"/>
        <rFont val="Arial"/>
        <family val="2"/>
      </rPr>
      <t>(A2)</t>
    </r>
  </si>
  <si>
    <t>Anatomia</t>
  </si>
  <si>
    <t>Biologia</t>
  </si>
  <si>
    <t>Istologia</t>
  </si>
  <si>
    <t>Biochimica</t>
  </si>
  <si>
    <r>
      <t xml:space="preserve">FUNZIONAMENTO DEL CORPO UMANO </t>
    </r>
    <r>
      <rPr>
        <b/>
        <sz val="11"/>
        <color indexed="17"/>
        <rFont val="Arial"/>
        <family val="2"/>
      </rPr>
      <t>(A3)</t>
    </r>
  </si>
  <si>
    <t>Fisiologia</t>
  </si>
  <si>
    <t>Diagnostica per immagini e radiopr.ne</t>
  </si>
  <si>
    <t>Fisica applicata</t>
  </si>
  <si>
    <r>
      <t xml:space="preserve">INFERMIERISTICA BASATA SULLE PROVE DI EFFICACIA </t>
    </r>
    <r>
      <rPr>
        <b/>
        <sz val="11"/>
        <color indexed="20"/>
        <rFont val="Arial"/>
        <family val="2"/>
      </rPr>
      <t>(A4)</t>
    </r>
  </si>
  <si>
    <t>Metodologia della ricerca</t>
  </si>
  <si>
    <t>Statistica</t>
  </si>
  <si>
    <t>Metodologia epidemiologica</t>
  </si>
  <si>
    <r>
      <t xml:space="preserve">INGLESE </t>
    </r>
    <r>
      <rPr>
        <b/>
        <sz val="11"/>
        <rFont val="Arial"/>
        <family val="2"/>
      </rPr>
      <t>(A5)</t>
    </r>
  </si>
  <si>
    <t>Inglese scientifico</t>
  </si>
  <si>
    <r>
      <t>INFORMATICA</t>
    </r>
    <r>
      <rPr>
        <sz val="11"/>
        <color theme="9"/>
        <rFont val="Arial"/>
        <family val="2"/>
      </rPr>
      <t xml:space="preserve"> </t>
    </r>
    <r>
      <rPr>
        <b/>
        <sz val="11"/>
        <color theme="9"/>
        <rFont val="Arial"/>
        <family val="2"/>
      </rPr>
      <t>(A6)</t>
    </r>
  </si>
  <si>
    <t>Informatica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</si>
  <si>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</si>
  <si>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</si>
  <si>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</si>
  <si>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</si>
  <si>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</si>
  <si>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</si>
  <si>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</si>
  <si>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</si>
  <si>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</si>
  <si>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</si>
  <si>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</si>
  <si>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A1</t>
  </si>
  <si>
    <t>A2</t>
  </si>
  <si>
    <t>A4</t>
  </si>
  <si>
    <t>A6</t>
  </si>
  <si>
    <t>A5</t>
  </si>
  <si>
    <t>FESTA</t>
  </si>
  <si>
    <t>A3</t>
  </si>
  <si>
    <t>LABORATORIO</t>
  </si>
  <si>
    <t xml:space="preserve"> </t>
  </si>
  <si>
    <t>Anno accademico 2017/18</t>
  </si>
  <si>
    <t>Gioved' 21 dicembre 2017</t>
  </si>
  <si>
    <t>Martedì 09 gennaio 2018</t>
  </si>
  <si>
    <t>Lunedì 08 gennaio 2018</t>
  </si>
  <si>
    <t>Mercoledì 10 gennaio 2018</t>
  </si>
  <si>
    <t>Giovedì 11 gennaio 2018</t>
  </si>
  <si>
    <t>Venerdì 12 gennaio 2018</t>
  </si>
  <si>
    <t>Lunedì 18 dicembre 2017</t>
  </si>
  <si>
    <t>Martedì 19 dicembre 2017</t>
  </si>
  <si>
    <t>Mercoledì 20 dicembre 2017</t>
  </si>
  <si>
    <t>Venerdì 15 dicembre 2017</t>
  </si>
  <si>
    <t>Giovedì 14 dicembre 2017</t>
  </si>
  <si>
    <t>Mercoledì 13 dicembre 2017</t>
  </si>
  <si>
    <t>Lunedì 02 ottobre 2017</t>
  </si>
  <si>
    <t>Martedì 03 ottobre 2017</t>
  </si>
  <si>
    <t>Mercoledì 04 ottobre 2017</t>
  </si>
  <si>
    <t>Giovedì 05 ottobre 2017</t>
  </si>
  <si>
    <t>Venerdì 06 ottobre 2017</t>
  </si>
  <si>
    <t>Lunedì 09 ottobre 2017</t>
  </si>
  <si>
    <t>Martedì 10 ottobre 2017</t>
  </si>
  <si>
    <t>Mercoledì 11 ottobre 2017</t>
  </si>
  <si>
    <t>Giovedì 12 ottobre 2017</t>
  </si>
  <si>
    <t>Venerdì 13 ottobre 2017</t>
  </si>
  <si>
    <t>Lunedì 16 ottobre 2017</t>
  </si>
  <si>
    <t>Martedì 17 ottobre 2017</t>
  </si>
  <si>
    <t>Mercoledì 18 ottobre 2017</t>
  </si>
  <si>
    <t>Giovedì 19 ottobre 2017</t>
  </si>
  <si>
    <t>Venerdì 20 ottobre 2017</t>
  </si>
  <si>
    <t>Lunedì 23 ottobre 2017</t>
  </si>
  <si>
    <t>Martedì 24 ottobre 2017</t>
  </si>
  <si>
    <t>Mercoledì 25 ottobre 2017</t>
  </si>
  <si>
    <t>Giovedì 26 ottobre 2017</t>
  </si>
  <si>
    <t>Venerdì 27 ottobre 2017</t>
  </si>
  <si>
    <t>Lunedì 30 ottobre 2017</t>
  </si>
  <si>
    <t>Martedì 31 ottobre 2017</t>
  </si>
  <si>
    <t>Mercoledì 01 novembre 2017</t>
  </si>
  <si>
    <t>Giovedì 02 novembre 2017</t>
  </si>
  <si>
    <t>Venerdì 03 novembre 2017</t>
  </si>
  <si>
    <t>Lunedì 06 novembre 2017</t>
  </si>
  <si>
    <t>Martedì 07 novembre 2017</t>
  </si>
  <si>
    <t>Mercoledì 08 novembre 2017</t>
  </si>
  <si>
    <t>Giovedì 09 novembre 2017</t>
  </si>
  <si>
    <t>Venerdì 10 novembre 2017</t>
  </si>
  <si>
    <t>7Lunedì 13 novembre 2017</t>
  </si>
  <si>
    <t>Martedì 14 novembre 2017</t>
  </si>
  <si>
    <t>Mercoledì 15 novembre 2017</t>
  </si>
  <si>
    <t>Giovedì 16 novembre 2017</t>
  </si>
  <si>
    <t>Venerdì 17 novembre 2017</t>
  </si>
  <si>
    <t>Lunedì 20 novembre 2017</t>
  </si>
  <si>
    <t>Martedì 21 novembre 2017</t>
  </si>
  <si>
    <t>Mercoledì 22 novembre 2017</t>
  </si>
  <si>
    <t>Giovedì 23 novembre 2017</t>
  </si>
  <si>
    <t>Venerdì 24 novembre 2017</t>
  </si>
  <si>
    <t>Lunedì 27 novembre 2017</t>
  </si>
  <si>
    <t>Martedì 28 novembre 2017</t>
  </si>
  <si>
    <t>Mercoledì 29 novembre 2017</t>
  </si>
  <si>
    <t>Giovedì 30 novembre 2017</t>
  </si>
  <si>
    <t>Venerdì 01 dicembre 2017</t>
  </si>
  <si>
    <t>Lunedì 04 dicembre 2017</t>
  </si>
  <si>
    <t>Martedì 05 dicembre 2017</t>
  </si>
  <si>
    <t>Mercoledì 06 dicembre 2017</t>
  </si>
  <si>
    <t>Giovedì 07 dicembre 2017</t>
  </si>
  <si>
    <t>Venerdì 08 dicembre 2017</t>
  </si>
  <si>
    <t>Lunedì 11 dicembre 2017</t>
  </si>
  <si>
    <t>Martedì 12 dicembre 2017</t>
  </si>
  <si>
    <t>ADE</t>
  </si>
  <si>
    <r>
      <t xml:space="preserve">INFERMIERISTICA GENERALE </t>
    </r>
    <r>
      <rPr>
        <b/>
        <sz val="11"/>
        <color indexed="10"/>
        <rFont val="Arial"/>
        <family val="2"/>
      </rPr>
      <t>(B1)</t>
    </r>
  </si>
  <si>
    <r>
      <t xml:space="preserve">STRUTTURA E MORFOLOGIA DEL CORPO UMANO </t>
    </r>
    <r>
      <rPr>
        <b/>
        <sz val="11"/>
        <color indexed="12"/>
        <rFont val="Arial"/>
        <family val="2"/>
      </rPr>
      <t>(B2)</t>
    </r>
  </si>
  <si>
    <r>
      <t xml:space="preserve">INFERMIERISTICA BASATA SULLE PROVE DI EFFICACIA </t>
    </r>
    <r>
      <rPr>
        <b/>
        <sz val="11"/>
        <color indexed="20"/>
        <rFont val="Arial"/>
        <family val="2"/>
      </rPr>
      <t>(B4)</t>
    </r>
  </si>
  <si>
    <r>
      <t xml:space="preserve">INGLESE </t>
    </r>
    <r>
      <rPr>
        <b/>
        <sz val="11"/>
        <rFont val="Arial"/>
        <family val="2"/>
      </rPr>
      <t>(B5)</t>
    </r>
  </si>
  <si>
    <r>
      <t>INFORMATICA</t>
    </r>
    <r>
      <rPr>
        <sz val="11"/>
        <color theme="9"/>
        <rFont val="Arial"/>
        <family val="2"/>
      </rPr>
      <t xml:space="preserve"> </t>
    </r>
    <r>
      <rPr>
        <b/>
        <sz val="11"/>
        <color theme="9"/>
        <rFont val="Arial"/>
        <family val="2"/>
      </rPr>
      <t>(B6)</t>
    </r>
  </si>
  <si>
    <t>B5</t>
  </si>
  <si>
    <t>B1</t>
  </si>
  <si>
    <t>B2</t>
  </si>
  <si>
    <t>B3</t>
  </si>
  <si>
    <t>B4</t>
  </si>
  <si>
    <t>B6</t>
  </si>
  <si>
    <t>CANALE - B</t>
  </si>
  <si>
    <t xml:space="preserve">3° ANNO DI CORSO </t>
  </si>
  <si>
    <t>Psichiatria clinica e salute mentale</t>
  </si>
  <si>
    <t>Psicologia clinica</t>
  </si>
  <si>
    <t>Infermieristica psichiatrica</t>
  </si>
  <si>
    <t>Organizzazione dell'assistenza</t>
  </si>
  <si>
    <t>Organizzazione dei servizi sanitari</t>
  </si>
  <si>
    <t>Diritto amministrativo</t>
  </si>
  <si>
    <t>Lunedì 15 gennaio 2018</t>
  </si>
  <si>
    <t>Martedì 16 gennaio 2018</t>
  </si>
  <si>
    <t>Mercoledì 17 gennaio 2018</t>
  </si>
  <si>
    <t>Giovedì 18 gennaio 2018</t>
  </si>
  <si>
    <t>Venerdì 19 gennaio 2018</t>
  </si>
  <si>
    <t>Lunedì 22 gennaio 2018</t>
  </si>
  <si>
    <t>Martedì 23 gennaio 2018</t>
  </si>
  <si>
    <t>Mercoledì 24 gennaio 2018</t>
  </si>
  <si>
    <t>Giovedì 25 gennaio 2018</t>
  </si>
  <si>
    <t>Venerdì 26 gennaio 2018</t>
  </si>
  <si>
    <t>Lunedì 29 gennaio 2018</t>
  </si>
  <si>
    <t>Martedì 30 gennaio 2018</t>
  </si>
  <si>
    <t>Mercoledì 31 gennaio 2018</t>
  </si>
  <si>
    <t>Giovedì 01 febbraio 2018</t>
  </si>
  <si>
    <t>Venerdì 02 febbraio 2018</t>
  </si>
  <si>
    <t>SEMINARIO PERDONO</t>
  </si>
  <si>
    <t>Lunedì 13 novembre 2017</t>
  </si>
  <si>
    <r>
      <t xml:space="preserve">INFERMIERISTICA CLINICA DEL DISAGIO PSICHICO </t>
    </r>
    <r>
      <rPr>
        <b/>
        <sz val="11"/>
        <color indexed="10"/>
        <rFont val="Arial"/>
        <family val="2"/>
      </rPr>
      <t>(F1)</t>
    </r>
  </si>
  <si>
    <r>
      <t>ORGANIZZAZIONE DELL'ASSISTENZA (</t>
    </r>
    <r>
      <rPr>
        <b/>
        <sz val="11"/>
        <color theme="4" tint="-0.249977111117893"/>
        <rFont val="Arial"/>
        <family val="2"/>
      </rPr>
      <t>F2</t>
    </r>
    <r>
      <rPr>
        <b/>
        <sz val="11"/>
        <color indexed="12"/>
        <rFont val="Arial"/>
        <family val="2"/>
      </rPr>
      <t>)</t>
    </r>
  </si>
  <si>
    <r>
      <t>INGLESE (</t>
    </r>
    <r>
      <rPr>
        <b/>
        <sz val="11"/>
        <rFont val="Arial"/>
        <family val="2"/>
      </rPr>
      <t>F3</t>
    </r>
    <r>
      <rPr>
        <sz val="11"/>
        <rFont val="Arial"/>
        <family val="2"/>
      </rPr>
      <t>)</t>
    </r>
  </si>
  <si>
    <t>SICUREZZA</t>
  </si>
  <si>
    <r>
      <t xml:space="preserve">FUNZIONAMENTO DEL CORPO UMANO </t>
    </r>
    <r>
      <rPr>
        <b/>
        <sz val="11"/>
        <color rgb="FF00B0F0"/>
        <rFont val="Arial"/>
        <family val="2"/>
      </rPr>
      <t>(B3</t>
    </r>
    <r>
      <rPr>
        <b/>
        <sz val="11"/>
        <color indexed="17"/>
        <rFont val="Arial"/>
        <family val="2"/>
      </rPr>
      <t>)</t>
    </r>
  </si>
  <si>
    <t>Polverini</t>
  </si>
  <si>
    <t>Rinaudo</t>
  </si>
  <si>
    <t>Gulino</t>
  </si>
  <si>
    <t>ALBERT</t>
  </si>
  <si>
    <t>PORZIO</t>
  </si>
  <si>
    <t>CALLEGARO</t>
  </si>
  <si>
    <t>POLVERINI</t>
  </si>
  <si>
    <t>GULINO</t>
  </si>
  <si>
    <t>RINAUDO</t>
  </si>
  <si>
    <t>MASSARI</t>
  </si>
  <si>
    <t>Albert</t>
  </si>
  <si>
    <t>Porzio</t>
  </si>
  <si>
    <t>Callegaro</t>
  </si>
  <si>
    <t>Massari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</si>
</sst>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9" tint="-0.24997711111789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9242"/>
      <name val="Arial"/>
      <family val="2"/>
    </font>
    <font>
      <b/>
      <sz val="11"/>
      <color theme="4" tint="-0.249977111117893"/>
      <name val="Arial"/>
      <family val="2"/>
    </font>
    <font>
      <b/>
      <sz val="11"/>
      <color rgb="FF00B0F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1"/>
      <color rgb="FF7E2EA2"/>
      <name val="Arial"/>
      <family val="2"/>
    </font>
    <font>
      <b/>
      <sz val="11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Border="1" applyAlignment="1">
      <alignment vertical="center"/>
    </xf>
    <xf numFmtId="16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16" fontId="15" fillId="2" borderId="10" xfId="0" quotePrefix="1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6" fillId="3" borderId="20" xfId="0" applyNumberFormat="1" applyFont="1" applyFill="1" applyBorder="1" applyAlignment="1">
      <alignment horizontal="left" vertical="center" wrapText="1"/>
    </xf>
    <xf numFmtId="0" fontId="16" fillId="3" borderId="21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/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164" fontId="4" fillId="2" borderId="24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left" vertical="center" wrapText="1"/>
    </xf>
    <xf numFmtId="0" fontId="16" fillId="0" borderId="28" xfId="0" applyNumberFormat="1" applyFont="1" applyFill="1" applyBorder="1" applyAlignment="1">
      <alignment horizontal="left" vertical="center" wrapText="1"/>
    </xf>
    <xf numFmtId="0" fontId="16" fillId="0" borderId="29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16" fillId="0" borderId="23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5"/>
  <sheetViews>
    <sheetView topLeftCell="A28" workbookViewId="0">
      <selection activeCell="O37" sqref="O37"/>
    </sheetView>
  </sheetViews>
  <sheetFormatPr defaultRowHeight="12.75" x14ac:dyDescent="0.25"/>
  <cols>
    <col min="1" max="1" width="7.7109375" style="6" customWidth="1"/>
    <col min="2" max="10" width="7.7109375" style="32" customWidth="1"/>
    <col min="11" max="11" width="7.7109375" style="7" customWidth="1"/>
    <col min="12" max="191" width="9.140625" style="1"/>
    <col min="192" max="193" width="8.7109375" style="1" customWidth="1"/>
    <col min="194" max="194" width="6.7109375" style="1" customWidth="1"/>
    <col min="195" max="195" width="4.7109375" style="1" customWidth="1"/>
    <col min="196" max="202" width="9.7109375" style="1" customWidth="1"/>
    <col min="203" max="447" width="9.140625" style="1"/>
    <col min="448" max="449" width="8.7109375" style="1" customWidth="1"/>
    <col min="450" max="450" width="6.7109375" style="1" customWidth="1"/>
    <col min="451" max="451" width="4.7109375" style="1" customWidth="1"/>
    <col min="452" max="458" width="9.7109375" style="1" customWidth="1"/>
    <col min="459" max="703" width="9.140625" style="1"/>
    <col min="704" max="705" width="8.7109375" style="1" customWidth="1"/>
    <col min="706" max="706" width="6.7109375" style="1" customWidth="1"/>
    <col min="707" max="707" width="4.7109375" style="1" customWidth="1"/>
    <col min="708" max="714" width="9.7109375" style="1" customWidth="1"/>
    <col min="715" max="959" width="9.140625" style="1"/>
    <col min="960" max="961" width="8.7109375" style="1" customWidth="1"/>
    <col min="962" max="962" width="6.7109375" style="1" customWidth="1"/>
    <col min="963" max="963" width="4.7109375" style="1" customWidth="1"/>
    <col min="964" max="970" width="9.7109375" style="1" customWidth="1"/>
    <col min="971" max="1215" width="9.140625" style="1"/>
    <col min="1216" max="1217" width="8.7109375" style="1" customWidth="1"/>
    <col min="1218" max="1218" width="6.7109375" style="1" customWidth="1"/>
    <col min="1219" max="1219" width="4.7109375" style="1" customWidth="1"/>
    <col min="1220" max="1226" width="9.7109375" style="1" customWidth="1"/>
    <col min="1227" max="1471" width="9.140625" style="1"/>
    <col min="1472" max="1473" width="8.7109375" style="1" customWidth="1"/>
    <col min="1474" max="1474" width="6.7109375" style="1" customWidth="1"/>
    <col min="1475" max="1475" width="4.7109375" style="1" customWidth="1"/>
    <col min="1476" max="1482" width="9.7109375" style="1" customWidth="1"/>
    <col min="1483" max="1727" width="9.140625" style="1"/>
    <col min="1728" max="1729" width="8.7109375" style="1" customWidth="1"/>
    <col min="1730" max="1730" width="6.7109375" style="1" customWidth="1"/>
    <col min="1731" max="1731" width="4.7109375" style="1" customWidth="1"/>
    <col min="1732" max="1738" width="9.7109375" style="1" customWidth="1"/>
    <col min="1739" max="1983" width="9.140625" style="1"/>
    <col min="1984" max="1985" width="8.7109375" style="1" customWidth="1"/>
    <col min="1986" max="1986" width="6.7109375" style="1" customWidth="1"/>
    <col min="1987" max="1987" width="4.7109375" style="1" customWidth="1"/>
    <col min="1988" max="1994" width="9.7109375" style="1" customWidth="1"/>
    <col min="1995" max="2239" width="9.140625" style="1"/>
    <col min="2240" max="2241" width="8.7109375" style="1" customWidth="1"/>
    <col min="2242" max="2242" width="6.7109375" style="1" customWidth="1"/>
    <col min="2243" max="2243" width="4.7109375" style="1" customWidth="1"/>
    <col min="2244" max="2250" width="9.7109375" style="1" customWidth="1"/>
    <col min="2251" max="2495" width="9.140625" style="1"/>
    <col min="2496" max="2497" width="8.7109375" style="1" customWidth="1"/>
    <col min="2498" max="2498" width="6.7109375" style="1" customWidth="1"/>
    <col min="2499" max="2499" width="4.7109375" style="1" customWidth="1"/>
    <col min="2500" max="2506" width="9.7109375" style="1" customWidth="1"/>
    <col min="2507" max="2751" width="9.140625" style="1"/>
    <col min="2752" max="2753" width="8.7109375" style="1" customWidth="1"/>
    <col min="2754" max="2754" width="6.7109375" style="1" customWidth="1"/>
    <col min="2755" max="2755" width="4.7109375" style="1" customWidth="1"/>
    <col min="2756" max="2762" width="9.7109375" style="1" customWidth="1"/>
    <col min="2763" max="3007" width="9.140625" style="1"/>
    <col min="3008" max="3009" width="8.7109375" style="1" customWidth="1"/>
    <col min="3010" max="3010" width="6.7109375" style="1" customWidth="1"/>
    <col min="3011" max="3011" width="4.7109375" style="1" customWidth="1"/>
    <col min="3012" max="3018" width="9.7109375" style="1" customWidth="1"/>
    <col min="3019" max="3263" width="9.140625" style="1"/>
    <col min="3264" max="3265" width="8.7109375" style="1" customWidth="1"/>
    <col min="3266" max="3266" width="6.7109375" style="1" customWidth="1"/>
    <col min="3267" max="3267" width="4.7109375" style="1" customWidth="1"/>
    <col min="3268" max="3274" width="9.7109375" style="1" customWidth="1"/>
    <col min="3275" max="3519" width="9.140625" style="1"/>
    <col min="3520" max="3521" width="8.7109375" style="1" customWidth="1"/>
    <col min="3522" max="3522" width="6.7109375" style="1" customWidth="1"/>
    <col min="3523" max="3523" width="4.7109375" style="1" customWidth="1"/>
    <col min="3524" max="3530" width="9.7109375" style="1" customWidth="1"/>
    <col min="3531" max="3775" width="9.140625" style="1"/>
    <col min="3776" max="3777" width="8.7109375" style="1" customWidth="1"/>
    <col min="3778" max="3778" width="6.7109375" style="1" customWidth="1"/>
    <col min="3779" max="3779" width="4.7109375" style="1" customWidth="1"/>
    <col min="3780" max="3786" width="9.7109375" style="1" customWidth="1"/>
    <col min="3787" max="4031" width="9.140625" style="1"/>
    <col min="4032" max="4033" width="8.7109375" style="1" customWidth="1"/>
    <col min="4034" max="4034" width="6.7109375" style="1" customWidth="1"/>
    <col min="4035" max="4035" width="4.7109375" style="1" customWidth="1"/>
    <col min="4036" max="4042" width="9.7109375" style="1" customWidth="1"/>
    <col min="4043" max="4287" width="9.140625" style="1"/>
    <col min="4288" max="4289" width="8.7109375" style="1" customWidth="1"/>
    <col min="4290" max="4290" width="6.7109375" style="1" customWidth="1"/>
    <col min="4291" max="4291" width="4.7109375" style="1" customWidth="1"/>
    <col min="4292" max="4298" width="9.7109375" style="1" customWidth="1"/>
    <col min="4299" max="4543" width="9.140625" style="1"/>
    <col min="4544" max="4545" width="8.7109375" style="1" customWidth="1"/>
    <col min="4546" max="4546" width="6.7109375" style="1" customWidth="1"/>
    <col min="4547" max="4547" width="4.7109375" style="1" customWidth="1"/>
    <col min="4548" max="4554" width="9.7109375" style="1" customWidth="1"/>
    <col min="4555" max="4799" width="9.140625" style="1"/>
    <col min="4800" max="4801" width="8.7109375" style="1" customWidth="1"/>
    <col min="4802" max="4802" width="6.7109375" style="1" customWidth="1"/>
    <col min="4803" max="4803" width="4.7109375" style="1" customWidth="1"/>
    <col min="4804" max="4810" width="9.7109375" style="1" customWidth="1"/>
    <col min="4811" max="5055" width="9.140625" style="1"/>
    <col min="5056" max="5057" width="8.7109375" style="1" customWidth="1"/>
    <col min="5058" max="5058" width="6.7109375" style="1" customWidth="1"/>
    <col min="5059" max="5059" width="4.7109375" style="1" customWidth="1"/>
    <col min="5060" max="5066" width="9.7109375" style="1" customWidth="1"/>
    <col min="5067" max="5311" width="9.140625" style="1"/>
    <col min="5312" max="5313" width="8.7109375" style="1" customWidth="1"/>
    <col min="5314" max="5314" width="6.7109375" style="1" customWidth="1"/>
    <col min="5315" max="5315" width="4.7109375" style="1" customWidth="1"/>
    <col min="5316" max="5322" width="9.7109375" style="1" customWidth="1"/>
    <col min="5323" max="5567" width="9.140625" style="1"/>
    <col min="5568" max="5569" width="8.7109375" style="1" customWidth="1"/>
    <col min="5570" max="5570" width="6.7109375" style="1" customWidth="1"/>
    <col min="5571" max="5571" width="4.7109375" style="1" customWidth="1"/>
    <col min="5572" max="5578" width="9.7109375" style="1" customWidth="1"/>
    <col min="5579" max="5823" width="9.140625" style="1"/>
    <col min="5824" max="5825" width="8.7109375" style="1" customWidth="1"/>
    <col min="5826" max="5826" width="6.7109375" style="1" customWidth="1"/>
    <col min="5827" max="5827" width="4.7109375" style="1" customWidth="1"/>
    <col min="5828" max="5834" width="9.7109375" style="1" customWidth="1"/>
    <col min="5835" max="6079" width="9.140625" style="1"/>
    <col min="6080" max="6081" width="8.7109375" style="1" customWidth="1"/>
    <col min="6082" max="6082" width="6.7109375" style="1" customWidth="1"/>
    <col min="6083" max="6083" width="4.7109375" style="1" customWidth="1"/>
    <col min="6084" max="6090" width="9.7109375" style="1" customWidth="1"/>
    <col min="6091" max="6335" width="9.140625" style="1"/>
    <col min="6336" max="6337" width="8.7109375" style="1" customWidth="1"/>
    <col min="6338" max="6338" width="6.7109375" style="1" customWidth="1"/>
    <col min="6339" max="6339" width="4.7109375" style="1" customWidth="1"/>
    <col min="6340" max="6346" width="9.7109375" style="1" customWidth="1"/>
    <col min="6347" max="6591" width="9.140625" style="1"/>
    <col min="6592" max="6593" width="8.7109375" style="1" customWidth="1"/>
    <col min="6594" max="6594" width="6.7109375" style="1" customWidth="1"/>
    <col min="6595" max="6595" width="4.7109375" style="1" customWidth="1"/>
    <col min="6596" max="6602" width="9.7109375" style="1" customWidth="1"/>
    <col min="6603" max="6847" width="9.140625" style="1"/>
    <col min="6848" max="6849" width="8.7109375" style="1" customWidth="1"/>
    <col min="6850" max="6850" width="6.7109375" style="1" customWidth="1"/>
    <col min="6851" max="6851" width="4.7109375" style="1" customWidth="1"/>
    <col min="6852" max="6858" width="9.7109375" style="1" customWidth="1"/>
    <col min="6859" max="7103" width="9.140625" style="1"/>
    <col min="7104" max="7105" width="8.7109375" style="1" customWidth="1"/>
    <col min="7106" max="7106" width="6.7109375" style="1" customWidth="1"/>
    <col min="7107" max="7107" width="4.7109375" style="1" customWidth="1"/>
    <col min="7108" max="7114" width="9.7109375" style="1" customWidth="1"/>
    <col min="7115" max="7359" width="9.140625" style="1"/>
    <col min="7360" max="7361" width="8.7109375" style="1" customWidth="1"/>
    <col min="7362" max="7362" width="6.7109375" style="1" customWidth="1"/>
    <col min="7363" max="7363" width="4.7109375" style="1" customWidth="1"/>
    <col min="7364" max="7370" width="9.7109375" style="1" customWidth="1"/>
    <col min="7371" max="7615" width="9.140625" style="1"/>
    <col min="7616" max="7617" width="8.7109375" style="1" customWidth="1"/>
    <col min="7618" max="7618" width="6.7109375" style="1" customWidth="1"/>
    <col min="7619" max="7619" width="4.7109375" style="1" customWidth="1"/>
    <col min="7620" max="7626" width="9.7109375" style="1" customWidth="1"/>
    <col min="7627" max="7871" width="9.140625" style="1"/>
    <col min="7872" max="7873" width="8.7109375" style="1" customWidth="1"/>
    <col min="7874" max="7874" width="6.7109375" style="1" customWidth="1"/>
    <col min="7875" max="7875" width="4.7109375" style="1" customWidth="1"/>
    <col min="7876" max="7882" width="9.7109375" style="1" customWidth="1"/>
    <col min="7883" max="8127" width="9.140625" style="1"/>
    <col min="8128" max="8129" width="8.7109375" style="1" customWidth="1"/>
    <col min="8130" max="8130" width="6.7109375" style="1" customWidth="1"/>
    <col min="8131" max="8131" width="4.7109375" style="1" customWidth="1"/>
    <col min="8132" max="8138" width="9.7109375" style="1" customWidth="1"/>
    <col min="8139" max="8383" width="9.140625" style="1"/>
    <col min="8384" max="8385" width="8.7109375" style="1" customWidth="1"/>
    <col min="8386" max="8386" width="6.7109375" style="1" customWidth="1"/>
    <col min="8387" max="8387" width="4.7109375" style="1" customWidth="1"/>
    <col min="8388" max="8394" width="9.7109375" style="1" customWidth="1"/>
    <col min="8395" max="8639" width="9.140625" style="1"/>
    <col min="8640" max="8641" width="8.7109375" style="1" customWidth="1"/>
    <col min="8642" max="8642" width="6.7109375" style="1" customWidth="1"/>
    <col min="8643" max="8643" width="4.7109375" style="1" customWidth="1"/>
    <col min="8644" max="8650" width="9.7109375" style="1" customWidth="1"/>
    <col min="8651" max="8895" width="9.140625" style="1"/>
    <col min="8896" max="8897" width="8.7109375" style="1" customWidth="1"/>
    <col min="8898" max="8898" width="6.7109375" style="1" customWidth="1"/>
    <col min="8899" max="8899" width="4.7109375" style="1" customWidth="1"/>
    <col min="8900" max="8906" width="9.7109375" style="1" customWidth="1"/>
    <col min="8907" max="9151" width="9.140625" style="1"/>
    <col min="9152" max="9153" width="8.7109375" style="1" customWidth="1"/>
    <col min="9154" max="9154" width="6.7109375" style="1" customWidth="1"/>
    <col min="9155" max="9155" width="4.7109375" style="1" customWidth="1"/>
    <col min="9156" max="9162" width="9.7109375" style="1" customWidth="1"/>
    <col min="9163" max="9407" width="9.140625" style="1"/>
    <col min="9408" max="9409" width="8.7109375" style="1" customWidth="1"/>
    <col min="9410" max="9410" width="6.7109375" style="1" customWidth="1"/>
    <col min="9411" max="9411" width="4.7109375" style="1" customWidth="1"/>
    <col min="9412" max="9418" width="9.7109375" style="1" customWidth="1"/>
    <col min="9419" max="9663" width="9.140625" style="1"/>
    <col min="9664" max="9665" width="8.7109375" style="1" customWidth="1"/>
    <col min="9666" max="9666" width="6.7109375" style="1" customWidth="1"/>
    <col min="9667" max="9667" width="4.7109375" style="1" customWidth="1"/>
    <col min="9668" max="9674" width="9.7109375" style="1" customWidth="1"/>
    <col min="9675" max="9919" width="9.140625" style="1"/>
    <col min="9920" max="9921" width="8.7109375" style="1" customWidth="1"/>
    <col min="9922" max="9922" width="6.7109375" style="1" customWidth="1"/>
    <col min="9923" max="9923" width="4.7109375" style="1" customWidth="1"/>
    <col min="9924" max="9930" width="9.7109375" style="1" customWidth="1"/>
    <col min="9931" max="10175" width="9.140625" style="1"/>
    <col min="10176" max="10177" width="8.7109375" style="1" customWidth="1"/>
    <col min="10178" max="10178" width="6.7109375" style="1" customWidth="1"/>
    <col min="10179" max="10179" width="4.7109375" style="1" customWidth="1"/>
    <col min="10180" max="10186" width="9.7109375" style="1" customWidth="1"/>
    <col min="10187" max="10431" width="9.140625" style="1"/>
    <col min="10432" max="10433" width="8.7109375" style="1" customWidth="1"/>
    <col min="10434" max="10434" width="6.7109375" style="1" customWidth="1"/>
    <col min="10435" max="10435" width="4.7109375" style="1" customWidth="1"/>
    <col min="10436" max="10442" width="9.7109375" style="1" customWidth="1"/>
    <col min="10443" max="10687" width="9.140625" style="1"/>
    <col min="10688" max="10689" width="8.7109375" style="1" customWidth="1"/>
    <col min="10690" max="10690" width="6.7109375" style="1" customWidth="1"/>
    <col min="10691" max="10691" width="4.7109375" style="1" customWidth="1"/>
    <col min="10692" max="10698" width="9.7109375" style="1" customWidth="1"/>
    <col min="10699" max="10943" width="9.140625" style="1"/>
    <col min="10944" max="10945" width="8.7109375" style="1" customWidth="1"/>
    <col min="10946" max="10946" width="6.7109375" style="1" customWidth="1"/>
    <col min="10947" max="10947" width="4.7109375" style="1" customWidth="1"/>
    <col min="10948" max="10954" width="9.7109375" style="1" customWidth="1"/>
    <col min="10955" max="11199" width="9.140625" style="1"/>
    <col min="11200" max="11201" width="8.7109375" style="1" customWidth="1"/>
    <col min="11202" max="11202" width="6.7109375" style="1" customWidth="1"/>
    <col min="11203" max="11203" width="4.7109375" style="1" customWidth="1"/>
    <col min="11204" max="11210" width="9.7109375" style="1" customWidth="1"/>
    <col min="11211" max="11455" width="9.140625" style="1"/>
    <col min="11456" max="11457" width="8.7109375" style="1" customWidth="1"/>
    <col min="11458" max="11458" width="6.7109375" style="1" customWidth="1"/>
    <col min="11459" max="11459" width="4.7109375" style="1" customWidth="1"/>
    <col min="11460" max="11466" width="9.7109375" style="1" customWidth="1"/>
    <col min="11467" max="11711" width="9.140625" style="1"/>
    <col min="11712" max="11713" width="8.7109375" style="1" customWidth="1"/>
    <col min="11714" max="11714" width="6.7109375" style="1" customWidth="1"/>
    <col min="11715" max="11715" width="4.7109375" style="1" customWidth="1"/>
    <col min="11716" max="11722" width="9.7109375" style="1" customWidth="1"/>
    <col min="11723" max="11967" width="9.140625" style="1"/>
    <col min="11968" max="11969" width="8.7109375" style="1" customWidth="1"/>
    <col min="11970" max="11970" width="6.7109375" style="1" customWidth="1"/>
    <col min="11971" max="11971" width="4.7109375" style="1" customWidth="1"/>
    <col min="11972" max="11978" width="9.7109375" style="1" customWidth="1"/>
    <col min="11979" max="12223" width="9.140625" style="1"/>
    <col min="12224" max="12225" width="8.7109375" style="1" customWidth="1"/>
    <col min="12226" max="12226" width="6.7109375" style="1" customWidth="1"/>
    <col min="12227" max="12227" width="4.7109375" style="1" customWidth="1"/>
    <col min="12228" max="12234" width="9.7109375" style="1" customWidth="1"/>
    <col min="12235" max="12479" width="9.140625" style="1"/>
    <col min="12480" max="12481" width="8.7109375" style="1" customWidth="1"/>
    <col min="12482" max="12482" width="6.7109375" style="1" customWidth="1"/>
    <col min="12483" max="12483" width="4.7109375" style="1" customWidth="1"/>
    <col min="12484" max="12490" width="9.7109375" style="1" customWidth="1"/>
    <col min="12491" max="12735" width="9.140625" style="1"/>
    <col min="12736" max="12737" width="8.7109375" style="1" customWidth="1"/>
    <col min="12738" max="12738" width="6.7109375" style="1" customWidth="1"/>
    <col min="12739" max="12739" width="4.7109375" style="1" customWidth="1"/>
    <col min="12740" max="12746" width="9.7109375" style="1" customWidth="1"/>
    <col min="12747" max="12991" width="9.140625" style="1"/>
    <col min="12992" max="12993" width="8.7109375" style="1" customWidth="1"/>
    <col min="12994" max="12994" width="6.7109375" style="1" customWidth="1"/>
    <col min="12995" max="12995" width="4.7109375" style="1" customWidth="1"/>
    <col min="12996" max="13002" width="9.7109375" style="1" customWidth="1"/>
    <col min="13003" max="13247" width="9.140625" style="1"/>
    <col min="13248" max="13249" width="8.7109375" style="1" customWidth="1"/>
    <col min="13250" max="13250" width="6.7109375" style="1" customWidth="1"/>
    <col min="13251" max="13251" width="4.7109375" style="1" customWidth="1"/>
    <col min="13252" max="13258" width="9.7109375" style="1" customWidth="1"/>
    <col min="13259" max="13503" width="9.140625" style="1"/>
    <col min="13504" max="13505" width="8.7109375" style="1" customWidth="1"/>
    <col min="13506" max="13506" width="6.7109375" style="1" customWidth="1"/>
    <col min="13507" max="13507" width="4.7109375" style="1" customWidth="1"/>
    <col min="13508" max="13514" width="9.7109375" style="1" customWidth="1"/>
    <col min="13515" max="13759" width="9.140625" style="1"/>
    <col min="13760" max="13761" width="8.7109375" style="1" customWidth="1"/>
    <col min="13762" max="13762" width="6.7109375" style="1" customWidth="1"/>
    <col min="13763" max="13763" width="4.7109375" style="1" customWidth="1"/>
    <col min="13764" max="13770" width="9.7109375" style="1" customWidth="1"/>
    <col min="13771" max="14015" width="9.140625" style="1"/>
    <col min="14016" max="14017" width="8.7109375" style="1" customWidth="1"/>
    <col min="14018" max="14018" width="6.7109375" style="1" customWidth="1"/>
    <col min="14019" max="14019" width="4.7109375" style="1" customWidth="1"/>
    <col min="14020" max="14026" width="9.7109375" style="1" customWidth="1"/>
    <col min="14027" max="14271" width="9.140625" style="1"/>
    <col min="14272" max="14273" width="8.7109375" style="1" customWidth="1"/>
    <col min="14274" max="14274" width="6.7109375" style="1" customWidth="1"/>
    <col min="14275" max="14275" width="4.7109375" style="1" customWidth="1"/>
    <col min="14276" max="14282" width="9.7109375" style="1" customWidth="1"/>
    <col min="14283" max="14527" width="9.140625" style="1"/>
    <col min="14528" max="14529" width="8.7109375" style="1" customWidth="1"/>
    <col min="14530" max="14530" width="6.7109375" style="1" customWidth="1"/>
    <col min="14531" max="14531" width="4.7109375" style="1" customWidth="1"/>
    <col min="14532" max="14538" width="9.7109375" style="1" customWidth="1"/>
    <col min="14539" max="14783" width="9.140625" style="1"/>
    <col min="14784" max="14785" width="8.7109375" style="1" customWidth="1"/>
    <col min="14786" max="14786" width="6.7109375" style="1" customWidth="1"/>
    <col min="14787" max="14787" width="4.7109375" style="1" customWidth="1"/>
    <col min="14788" max="14794" width="9.7109375" style="1" customWidth="1"/>
    <col min="14795" max="15039" width="9.140625" style="1"/>
    <col min="15040" max="15041" width="8.7109375" style="1" customWidth="1"/>
    <col min="15042" max="15042" width="6.7109375" style="1" customWidth="1"/>
    <col min="15043" max="15043" width="4.7109375" style="1" customWidth="1"/>
    <col min="15044" max="15050" width="9.7109375" style="1" customWidth="1"/>
    <col min="15051" max="15295" width="9.140625" style="1"/>
    <col min="15296" max="15297" width="8.7109375" style="1" customWidth="1"/>
    <col min="15298" max="15298" width="6.7109375" style="1" customWidth="1"/>
    <col min="15299" max="15299" width="4.7109375" style="1" customWidth="1"/>
    <col min="15300" max="15306" width="9.7109375" style="1" customWidth="1"/>
    <col min="15307" max="15551" width="9.140625" style="1"/>
    <col min="15552" max="15553" width="8.7109375" style="1" customWidth="1"/>
    <col min="15554" max="15554" width="6.7109375" style="1" customWidth="1"/>
    <col min="15555" max="15555" width="4.7109375" style="1" customWidth="1"/>
    <col min="15556" max="15562" width="9.7109375" style="1" customWidth="1"/>
    <col min="15563" max="15807" width="9.140625" style="1"/>
    <col min="15808" max="15809" width="8.7109375" style="1" customWidth="1"/>
    <col min="15810" max="15810" width="6.7109375" style="1" customWidth="1"/>
    <col min="15811" max="15811" width="4.7109375" style="1" customWidth="1"/>
    <col min="15812" max="15818" width="9.7109375" style="1" customWidth="1"/>
    <col min="15819" max="16063" width="9.140625" style="1"/>
    <col min="16064" max="16065" width="8.7109375" style="1" customWidth="1"/>
    <col min="16066" max="16066" width="6.7109375" style="1" customWidth="1"/>
    <col min="16067" max="16067" width="4.7109375" style="1" customWidth="1"/>
    <col min="16068" max="16074" width="9.7109375" style="1" customWidth="1"/>
    <col min="16075" max="16384" width="9.140625" style="1"/>
  </cols>
  <sheetData>
    <row r="1" spans="1:12" ht="23.25" customHeight="1" x14ac:dyDescent="0.25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2" ht="20.25" customHeight="1" x14ac:dyDescent="0.2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2"/>
    </row>
    <row r="3" spans="1:12" ht="12.75" customHeight="1" x14ac:dyDescent="0.25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2" ht="12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2" ht="12.75" customHeight="1" x14ac:dyDescent="0.25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2" x14ac:dyDescent="0.25">
      <c r="B6" s="1"/>
      <c r="C6" s="1"/>
      <c r="D6" s="1"/>
      <c r="E6" s="1"/>
      <c r="F6" s="1"/>
      <c r="G6" s="1"/>
      <c r="H6" s="1"/>
      <c r="I6" s="1"/>
      <c r="J6" s="1"/>
    </row>
    <row r="7" spans="1:12" ht="15.75" x14ac:dyDescent="0.25">
      <c r="A7" s="103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2" x14ac:dyDescent="0.25">
      <c r="A8" s="106" t="s">
        <v>4</v>
      </c>
      <c r="B8" s="107"/>
      <c r="C8" s="108"/>
      <c r="D8" s="109" t="s">
        <v>5</v>
      </c>
      <c r="E8" s="109"/>
      <c r="F8" s="109"/>
      <c r="G8" s="109"/>
      <c r="H8" s="8" t="s">
        <v>6</v>
      </c>
      <c r="I8" s="8" t="s">
        <v>7</v>
      </c>
      <c r="J8" s="109" t="s">
        <v>8</v>
      </c>
      <c r="K8" s="109"/>
    </row>
    <row r="9" spans="1:12" x14ac:dyDescent="0.25">
      <c r="A9" s="110" t="s">
        <v>9</v>
      </c>
      <c r="B9" s="110"/>
      <c r="C9" s="110"/>
      <c r="D9" s="111" t="s">
        <v>10</v>
      </c>
      <c r="E9" s="111"/>
      <c r="F9" s="111"/>
      <c r="G9" s="111"/>
      <c r="H9" s="9">
        <v>3</v>
      </c>
      <c r="I9" s="10">
        <v>45</v>
      </c>
      <c r="J9" s="112"/>
      <c r="K9" s="112"/>
    </row>
    <row r="10" spans="1:12" x14ac:dyDescent="0.25">
      <c r="A10" s="110"/>
      <c r="B10" s="110"/>
      <c r="C10" s="110"/>
      <c r="D10" s="111" t="s">
        <v>11</v>
      </c>
      <c r="E10" s="111"/>
      <c r="F10" s="111"/>
      <c r="G10" s="111"/>
      <c r="H10" s="9">
        <v>1</v>
      </c>
      <c r="I10" s="10">
        <v>15</v>
      </c>
      <c r="J10" s="113"/>
      <c r="K10" s="114"/>
    </row>
    <row r="11" spans="1:12" x14ac:dyDescent="0.25">
      <c r="A11" s="110"/>
      <c r="B11" s="110"/>
      <c r="C11" s="110"/>
      <c r="D11" s="111" t="s">
        <v>12</v>
      </c>
      <c r="E11" s="111"/>
      <c r="F11" s="111"/>
      <c r="G11" s="111"/>
      <c r="H11" s="9">
        <v>2</v>
      </c>
      <c r="I11" s="10">
        <v>30</v>
      </c>
      <c r="J11" s="112"/>
      <c r="K11" s="112"/>
    </row>
    <row r="12" spans="1:12" ht="15" x14ac:dyDescent="0.25">
      <c r="A12" s="110"/>
      <c r="B12" s="110"/>
      <c r="C12" s="110"/>
      <c r="D12" s="115" t="s">
        <v>13</v>
      </c>
      <c r="E12" s="115"/>
      <c r="F12" s="115"/>
      <c r="G12" s="115"/>
      <c r="H12" s="11">
        <f>SUM(H9:H11)</f>
        <v>6</v>
      </c>
      <c r="I12" s="11">
        <f>SUM(I9:I11)</f>
        <v>90</v>
      </c>
      <c r="J12" s="116"/>
      <c r="K12" s="116"/>
    </row>
    <row r="13" spans="1:12" x14ac:dyDescent="0.25">
      <c r="A13" s="110" t="s">
        <v>14</v>
      </c>
      <c r="B13" s="110"/>
      <c r="C13" s="110"/>
      <c r="D13" s="111" t="s">
        <v>15</v>
      </c>
      <c r="E13" s="111"/>
      <c r="F13" s="111"/>
      <c r="G13" s="111"/>
      <c r="H13" s="9">
        <v>3</v>
      </c>
      <c r="I13" s="10">
        <v>45</v>
      </c>
      <c r="J13" s="112"/>
      <c r="K13" s="112"/>
    </row>
    <row r="14" spans="1:12" x14ac:dyDescent="0.25">
      <c r="A14" s="110"/>
      <c r="B14" s="110"/>
      <c r="C14" s="110"/>
      <c r="D14" s="111" t="s">
        <v>16</v>
      </c>
      <c r="E14" s="111"/>
      <c r="F14" s="111"/>
      <c r="G14" s="111"/>
      <c r="H14" s="9">
        <v>2</v>
      </c>
      <c r="I14" s="10">
        <v>30</v>
      </c>
      <c r="J14" s="112"/>
      <c r="K14" s="112"/>
    </row>
    <row r="15" spans="1:12" x14ac:dyDescent="0.25">
      <c r="A15" s="110"/>
      <c r="B15" s="110"/>
      <c r="C15" s="110"/>
      <c r="D15" s="111" t="s">
        <v>17</v>
      </c>
      <c r="E15" s="111"/>
      <c r="F15" s="111"/>
      <c r="G15" s="111"/>
      <c r="H15" s="9">
        <v>1</v>
      </c>
      <c r="I15" s="10">
        <v>15</v>
      </c>
      <c r="J15" s="112"/>
      <c r="K15" s="112"/>
    </row>
    <row r="16" spans="1:12" x14ac:dyDescent="0.25">
      <c r="A16" s="110"/>
      <c r="B16" s="110"/>
      <c r="C16" s="110"/>
      <c r="D16" s="111" t="s">
        <v>18</v>
      </c>
      <c r="E16" s="111"/>
      <c r="F16" s="111"/>
      <c r="G16" s="111"/>
      <c r="H16" s="9">
        <v>1</v>
      </c>
      <c r="I16" s="10">
        <v>15</v>
      </c>
      <c r="J16" s="112"/>
      <c r="K16" s="112"/>
    </row>
    <row r="17" spans="1:11" ht="15" x14ac:dyDescent="0.25">
      <c r="A17" s="110"/>
      <c r="B17" s="110"/>
      <c r="C17" s="110"/>
      <c r="D17" s="115" t="s">
        <v>13</v>
      </c>
      <c r="E17" s="115"/>
      <c r="F17" s="115"/>
      <c r="G17" s="115"/>
      <c r="H17" s="11">
        <f>SUM(H13:H16)</f>
        <v>7</v>
      </c>
      <c r="I17" s="11">
        <f>SUM(I13:I16)</f>
        <v>105</v>
      </c>
      <c r="J17" s="116"/>
      <c r="K17" s="116"/>
    </row>
    <row r="18" spans="1:11" x14ac:dyDescent="0.25">
      <c r="A18" s="110" t="s">
        <v>19</v>
      </c>
      <c r="B18" s="110"/>
      <c r="C18" s="110"/>
      <c r="D18" s="111" t="s">
        <v>20</v>
      </c>
      <c r="E18" s="111"/>
      <c r="F18" s="111"/>
      <c r="G18" s="111"/>
      <c r="H18" s="9">
        <v>3</v>
      </c>
      <c r="I18" s="10">
        <v>45</v>
      </c>
      <c r="J18" s="112"/>
      <c r="K18" s="112"/>
    </row>
    <row r="19" spans="1:11" x14ac:dyDescent="0.25">
      <c r="A19" s="110"/>
      <c r="B19" s="110"/>
      <c r="C19" s="110"/>
      <c r="D19" s="111" t="s">
        <v>21</v>
      </c>
      <c r="E19" s="111"/>
      <c r="F19" s="111"/>
      <c r="G19" s="111"/>
      <c r="H19" s="9">
        <v>2</v>
      </c>
      <c r="I19" s="10">
        <v>30</v>
      </c>
      <c r="J19" s="112"/>
      <c r="K19" s="112"/>
    </row>
    <row r="20" spans="1:11" x14ac:dyDescent="0.25">
      <c r="A20" s="110"/>
      <c r="B20" s="110"/>
      <c r="C20" s="110"/>
      <c r="D20" s="111" t="s">
        <v>22</v>
      </c>
      <c r="E20" s="111"/>
      <c r="F20" s="111"/>
      <c r="G20" s="111"/>
      <c r="H20" s="9">
        <v>1</v>
      </c>
      <c r="I20" s="10">
        <v>15</v>
      </c>
      <c r="J20" s="112"/>
      <c r="K20" s="112"/>
    </row>
    <row r="21" spans="1:11" ht="15" x14ac:dyDescent="0.25">
      <c r="A21" s="110"/>
      <c r="B21" s="110"/>
      <c r="C21" s="110"/>
      <c r="D21" s="115" t="s">
        <v>13</v>
      </c>
      <c r="E21" s="115"/>
      <c r="F21" s="115"/>
      <c r="G21" s="115"/>
      <c r="H21" s="11">
        <f>SUM(H18:H20)</f>
        <v>6</v>
      </c>
      <c r="I21" s="11">
        <f>SUM(I18:I20)</f>
        <v>90</v>
      </c>
      <c r="J21" s="116"/>
      <c r="K21" s="116"/>
    </row>
    <row r="22" spans="1:11" x14ac:dyDescent="0.25">
      <c r="A22" s="110" t="s">
        <v>23</v>
      </c>
      <c r="B22" s="110"/>
      <c r="C22" s="110"/>
      <c r="D22" s="111" t="s">
        <v>24</v>
      </c>
      <c r="E22" s="111"/>
      <c r="F22" s="111"/>
      <c r="G22" s="111"/>
      <c r="H22" s="9">
        <v>1</v>
      </c>
      <c r="I22" s="10">
        <v>15</v>
      </c>
      <c r="J22" s="112"/>
      <c r="K22" s="112"/>
    </row>
    <row r="23" spans="1:11" x14ac:dyDescent="0.25">
      <c r="A23" s="110"/>
      <c r="B23" s="110"/>
      <c r="C23" s="110"/>
      <c r="D23" s="111" t="s">
        <v>25</v>
      </c>
      <c r="E23" s="111"/>
      <c r="F23" s="111"/>
      <c r="G23" s="111"/>
      <c r="H23" s="9">
        <v>1</v>
      </c>
      <c r="I23" s="10">
        <v>15</v>
      </c>
      <c r="J23" s="112"/>
      <c r="K23" s="112"/>
    </row>
    <row r="24" spans="1:11" x14ac:dyDescent="0.25">
      <c r="A24" s="110"/>
      <c r="B24" s="110"/>
      <c r="C24" s="110"/>
      <c r="D24" s="111" t="s">
        <v>26</v>
      </c>
      <c r="E24" s="111"/>
      <c r="F24" s="111"/>
      <c r="G24" s="111"/>
      <c r="H24" s="9">
        <v>2</v>
      </c>
      <c r="I24" s="10">
        <v>30</v>
      </c>
      <c r="J24" s="112"/>
      <c r="K24" s="112"/>
    </row>
    <row r="25" spans="1:11" ht="15" x14ac:dyDescent="0.25">
      <c r="A25" s="110"/>
      <c r="B25" s="110"/>
      <c r="C25" s="110"/>
      <c r="D25" s="115" t="s">
        <v>13</v>
      </c>
      <c r="E25" s="115"/>
      <c r="F25" s="115"/>
      <c r="G25" s="115"/>
      <c r="H25" s="11">
        <f>SUM(H22:H24)</f>
        <v>4</v>
      </c>
      <c r="I25" s="11">
        <f>SUM(I22:I24)</f>
        <v>60</v>
      </c>
      <c r="J25" s="116"/>
      <c r="K25" s="116"/>
    </row>
    <row r="26" spans="1:11" x14ac:dyDescent="0.25">
      <c r="A26" s="110" t="s">
        <v>27</v>
      </c>
      <c r="B26" s="110"/>
      <c r="C26" s="110"/>
      <c r="D26" s="111" t="s">
        <v>28</v>
      </c>
      <c r="E26" s="111"/>
      <c r="F26" s="111"/>
      <c r="G26" s="111"/>
      <c r="H26" s="9">
        <v>1</v>
      </c>
      <c r="I26" s="10">
        <v>15</v>
      </c>
      <c r="J26" s="113"/>
      <c r="K26" s="114"/>
    </row>
    <row r="27" spans="1:11" ht="15" x14ac:dyDescent="0.25">
      <c r="A27" s="110"/>
      <c r="B27" s="110"/>
      <c r="C27" s="110"/>
      <c r="D27" s="115" t="s">
        <v>13</v>
      </c>
      <c r="E27" s="115"/>
      <c r="F27" s="115"/>
      <c r="G27" s="115"/>
      <c r="H27" s="11">
        <f>SUM(H26:H26)</f>
        <v>1</v>
      </c>
      <c r="I27" s="11">
        <f>SUM(I26:I26)</f>
        <v>15</v>
      </c>
      <c r="J27" s="116"/>
      <c r="K27" s="116"/>
    </row>
    <row r="28" spans="1:11" x14ac:dyDescent="0.25">
      <c r="A28" s="110" t="s">
        <v>29</v>
      </c>
      <c r="B28" s="110"/>
      <c r="C28" s="110"/>
      <c r="D28" s="111" t="s">
        <v>30</v>
      </c>
      <c r="E28" s="111"/>
      <c r="F28" s="111"/>
      <c r="G28" s="111"/>
      <c r="H28" s="9">
        <v>2</v>
      </c>
      <c r="I28" s="10">
        <v>30</v>
      </c>
      <c r="J28" s="112"/>
      <c r="K28" s="112"/>
    </row>
    <row r="29" spans="1:11" ht="15" x14ac:dyDescent="0.25">
      <c r="A29" s="110"/>
      <c r="B29" s="110"/>
      <c r="C29" s="110"/>
      <c r="D29" s="115" t="s">
        <v>13</v>
      </c>
      <c r="E29" s="115"/>
      <c r="F29" s="115"/>
      <c r="G29" s="115"/>
      <c r="H29" s="11">
        <f>SUM(H28:H28)</f>
        <v>2</v>
      </c>
      <c r="I29" s="11">
        <f>SUM(I28:I28)</f>
        <v>30</v>
      </c>
      <c r="J29" s="116"/>
      <c r="K29" s="116"/>
    </row>
    <row r="30" spans="1:11" ht="18" x14ac:dyDescent="0.25">
      <c r="A30" s="117" t="s">
        <v>31</v>
      </c>
      <c r="B30" s="118"/>
      <c r="C30" s="118"/>
      <c r="D30" s="118"/>
      <c r="E30" s="118"/>
      <c r="F30" s="118"/>
      <c r="G30" s="119"/>
      <c r="H30" s="12">
        <f>H27+H25+H21+H17+H12+H29</f>
        <v>26</v>
      </c>
      <c r="I30" s="12">
        <f>I27+I25+I21+I17+I12+I29</f>
        <v>390</v>
      </c>
      <c r="J30" s="120"/>
      <c r="K30" s="121"/>
    </row>
    <row r="31" spans="1:11" ht="15.75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x14ac:dyDescent="0.25">
      <c r="A32" s="123" t="s">
        <v>32</v>
      </c>
      <c r="B32" s="123"/>
      <c r="C32" s="123"/>
      <c r="D32" s="13" t="s">
        <v>33</v>
      </c>
      <c r="E32" s="14" t="s">
        <v>34</v>
      </c>
      <c r="F32" s="14" t="s">
        <v>35</v>
      </c>
      <c r="G32" s="14" t="s">
        <v>36</v>
      </c>
      <c r="H32" s="14" t="s">
        <v>37</v>
      </c>
      <c r="I32" s="14" t="s">
        <v>38</v>
      </c>
      <c r="J32" s="14" t="s">
        <v>39</v>
      </c>
      <c r="K32" s="14" t="s">
        <v>40</v>
      </c>
    </row>
    <row r="33" spans="1:11" ht="15" customHeight="1" x14ac:dyDescent="0.25">
      <c r="A33" s="124" t="s">
        <v>64</v>
      </c>
      <c r="B33" s="125"/>
      <c r="C33" s="126"/>
      <c r="D33" s="127" t="s">
        <v>41</v>
      </c>
      <c r="E33" s="127"/>
      <c r="F33" s="127"/>
      <c r="G33" s="127"/>
      <c r="H33" s="127"/>
      <c r="I33" s="127"/>
      <c r="J33" s="127"/>
      <c r="K33" s="127"/>
    </row>
    <row r="34" spans="1:11" ht="15" customHeight="1" x14ac:dyDescent="0.25">
      <c r="A34" s="124" t="s">
        <v>65</v>
      </c>
      <c r="B34" s="125"/>
      <c r="C34" s="126"/>
      <c r="D34" s="15"/>
      <c r="E34" s="16" t="s">
        <v>42</v>
      </c>
      <c r="F34" s="16" t="s">
        <v>42</v>
      </c>
      <c r="G34" s="16" t="s">
        <v>42</v>
      </c>
      <c r="H34" s="16" t="s">
        <v>42</v>
      </c>
      <c r="I34" s="17" t="s">
        <v>43</v>
      </c>
      <c r="J34" s="17" t="s">
        <v>43</v>
      </c>
      <c r="K34" s="17" t="s">
        <v>43</v>
      </c>
    </row>
    <row r="35" spans="1:11" ht="15" customHeight="1" x14ac:dyDescent="0.25">
      <c r="A35" s="124" t="s">
        <v>66</v>
      </c>
      <c r="B35" s="125"/>
      <c r="C35" s="126"/>
      <c r="D35" s="18"/>
      <c r="E35" s="17" t="s">
        <v>43</v>
      </c>
      <c r="F35" s="17" t="s">
        <v>43</v>
      </c>
      <c r="G35" s="17" t="s">
        <v>43</v>
      </c>
      <c r="H35" s="17" t="s">
        <v>43</v>
      </c>
      <c r="I35" s="16" t="s">
        <v>42</v>
      </c>
      <c r="J35" s="16" t="s">
        <v>42</v>
      </c>
      <c r="K35" s="16" t="s">
        <v>42</v>
      </c>
    </row>
    <row r="36" spans="1:11" ht="15.75" customHeight="1" x14ac:dyDescent="0.25">
      <c r="A36" s="129" t="s">
        <v>67</v>
      </c>
      <c r="B36" s="129"/>
      <c r="C36" s="129"/>
      <c r="D36" s="18"/>
      <c r="E36" s="17" t="s">
        <v>43</v>
      </c>
      <c r="F36" s="17" t="s">
        <v>43</v>
      </c>
      <c r="G36" s="17" t="s">
        <v>43</v>
      </c>
      <c r="H36" s="17" t="s">
        <v>43</v>
      </c>
      <c r="I36" s="74" t="s">
        <v>45</v>
      </c>
      <c r="J36" s="74" t="s">
        <v>45</v>
      </c>
      <c r="K36" s="74" t="s">
        <v>45</v>
      </c>
    </row>
    <row r="37" spans="1:11" ht="15.75" thickBot="1" x14ac:dyDescent="0.3">
      <c r="A37" s="130" t="s">
        <v>68</v>
      </c>
      <c r="B37" s="130"/>
      <c r="C37" s="130"/>
      <c r="D37" s="20"/>
      <c r="E37" s="75" t="s">
        <v>44</v>
      </c>
      <c r="F37" s="75" t="s">
        <v>44</v>
      </c>
      <c r="G37" s="75" t="s">
        <v>44</v>
      </c>
      <c r="H37" s="75" t="s">
        <v>44</v>
      </c>
      <c r="I37" s="21" t="s">
        <v>42</v>
      </c>
      <c r="J37" s="21" t="s">
        <v>42</v>
      </c>
      <c r="K37" s="21" t="s">
        <v>42</v>
      </c>
    </row>
    <row r="38" spans="1:11" ht="15" x14ac:dyDescent="0.25">
      <c r="A38" s="129" t="s">
        <v>69</v>
      </c>
      <c r="B38" s="129"/>
      <c r="C38" s="129"/>
      <c r="D38" s="44" t="s">
        <v>46</v>
      </c>
      <c r="E38" s="44" t="s">
        <v>46</v>
      </c>
      <c r="F38" s="44" t="s">
        <v>46</v>
      </c>
      <c r="G38" s="76" t="s">
        <v>45</v>
      </c>
      <c r="H38" s="76" t="s">
        <v>45</v>
      </c>
      <c r="I38" s="17" t="s">
        <v>43</v>
      </c>
      <c r="J38" s="17" t="s">
        <v>43</v>
      </c>
      <c r="K38" s="17" t="s">
        <v>43</v>
      </c>
    </row>
    <row r="39" spans="1:11" ht="15" x14ac:dyDescent="0.25">
      <c r="A39" s="128" t="s">
        <v>70</v>
      </c>
      <c r="B39" s="128"/>
      <c r="C39" s="128"/>
      <c r="D39" s="15"/>
      <c r="E39" s="16" t="s">
        <v>42</v>
      </c>
      <c r="F39" s="16" t="s">
        <v>42</v>
      </c>
      <c r="G39" s="16" t="s">
        <v>42</v>
      </c>
      <c r="H39" s="16" t="s">
        <v>42</v>
      </c>
      <c r="I39" s="77" t="s">
        <v>44</v>
      </c>
      <c r="J39" s="77" t="s">
        <v>44</v>
      </c>
      <c r="K39" s="77" t="s">
        <v>44</v>
      </c>
    </row>
    <row r="40" spans="1:11" ht="15" x14ac:dyDescent="0.25">
      <c r="A40" s="128" t="s">
        <v>71</v>
      </c>
      <c r="B40" s="128"/>
      <c r="C40" s="128"/>
      <c r="D40" s="15"/>
      <c r="E40" s="77" t="s">
        <v>44</v>
      </c>
      <c r="F40" s="77" t="s">
        <v>44</v>
      </c>
      <c r="G40" s="77" t="s">
        <v>44</v>
      </c>
      <c r="H40" s="77" t="s">
        <v>44</v>
      </c>
      <c r="I40" s="17" t="s">
        <v>43</v>
      </c>
      <c r="J40" s="17" t="s">
        <v>43</v>
      </c>
      <c r="K40" s="17" t="s">
        <v>43</v>
      </c>
    </row>
    <row r="41" spans="1:11" ht="15" x14ac:dyDescent="0.25">
      <c r="A41" s="129" t="s">
        <v>72</v>
      </c>
      <c r="B41" s="129"/>
      <c r="C41" s="129"/>
      <c r="D41" s="15"/>
      <c r="E41" s="76" t="s">
        <v>45</v>
      </c>
      <c r="F41" s="76" t="s">
        <v>45</v>
      </c>
      <c r="G41" s="17" t="s">
        <v>43</v>
      </c>
      <c r="H41" s="17" t="s">
        <v>43</v>
      </c>
      <c r="I41" s="17" t="s">
        <v>43</v>
      </c>
      <c r="J41" s="17" t="s">
        <v>43</v>
      </c>
      <c r="K41" s="17" t="s">
        <v>43</v>
      </c>
    </row>
    <row r="42" spans="1:11" ht="15.75" thickBot="1" x14ac:dyDescent="0.3">
      <c r="A42" s="130" t="s">
        <v>73</v>
      </c>
      <c r="B42" s="130"/>
      <c r="C42" s="130"/>
      <c r="D42" s="20"/>
      <c r="E42" s="25" t="s">
        <v>43</v>
      </c>
      <c r="F42" s="25" t="s">
        <v>43</v>
      </c>
      <c r="G42" s="25" t="s">
        <v>43</v>
      </c>
      <c r="H42" s="25" t="s">
        <v>43</v>
      </c>
      <c r="I42" s="21" t="s">
        <v>42</v>
      </c>
      <c r="J42" s="21" t="s">
        <v>42</v>
      </c>
      <c r="K42" s="21" t="s">
        <v>42</v>
      </c>
    </row>
    <row r="43" spans="1:11" ht="15" customHeight="1" x14ac:dyDescent="0.25">
      <c r="A43" s="129" t="s">
        <v>74</v>
      </c>
      <c r="B43" s="129"/>
      <c r="C43" s="129"/>
      <c r="D43" s="18"/>
      <c r="E43" s="73" t="s">
        <v>46</v>
      </c>
      <c r="F43" s="73" t="s">
        <v>46</v>
      </c>
      <c r="G43" s="16" t="s">
        <v>42</v>
      </c>
      <c r="H43" s="16" t="s">
        <v>42</v>
      </c>
      <c r="I43" s="17" t="s">
        <v>43</v>
      </c>
      <c r="J43" s="17" t="s">
        <v>43</v>
      </c>
      <c r="K43" s="17" t="s">
        <v>43</v>
      </c>
    </row>
    <row r="44" spans="1:11" ht="15" customHeight="1" x14ac:dyDescent="0.25">
      <c r="A44" s="128" t="s">
        <v>75</v>
      </c>
      <c r="B44" s="128"/>
      <c r="C44" s="128"/>
      <c r="D44" s="27"/>
      <c r="E44" s="17" t="s">
        <v>43</v>
      </c>
      <c r="F44" s="17" t="s">
        <v>43</v>
      </c>
      <c r="G44" s="17" t="s">
        <v>43</v>
      </c>
      <c r="H44" s="17" t="s">
        <v>43</v>
      </c>
      <c r="I44" s="77" t="s">
        <v>44</v>
      </c>
      <c r="J44" s="77" t="s">
        <v>44</v>
      </c>
      <c r="K44" s="77" t="s">
        <v>44</v>
      </c>
    </row>
    <row r="45" spans="1:11" ht="15.75" customHeight="1" x14ac:dyDescent="0.25">
      <c r="A45" s="128" t="s">
        <v>76</v>
      </c>
      <c r="B45" s="128"/>
      <c r="C45" s="128"/>
      <c r="D45" s="131" t="s">
        <v>156</v>
      </c>
      <c r="E45" s="132"/>
      <c r="F45" s="132"/>
      <c r="G45" s="132"/>
      <c r="H45" s="132"/>
      <c r="I45" s="132"/>
      <c r="J45" s="132"/>
      <c r="K45" s="133"/>
    </row>
    <row r="46" spans="1:11" ht="15" customHeight="1" x14ac:dyDescent="0.25">
      <c r="A46" s="129" t="s">
        <v>77</v>
      </c>
      <c r="B46" s="129"/>
      <c r="C46" s="129"/>
      <c r="D46" s="15"/>
      <c r="E46" s="17" t="s">
        <v>43</v>
      </c>
      <c r="F46" s="17" t="s">
        <v>43</v>
      </c>
      <c r="G46" s="17" t="s">
        <v>43</v>
      </c>
      <c r="H46" s="17" t="s">
        <v>43</v>
      </c>
      <c r="I46" s="16" t="s">
        <v>42</v>
      </c>
      <c r="J46" s="16" t="s">
        <v>42</v>
      </c>
      <c r="K46" s="16" t="s">
        <v>42</v>
      </c>
    </row>
    <row r="47" spans="1:11" ht="15" customHeight="1" thickBot="1" x14ac:dyDescent="0.3">
      <c r="A47" s="130" t="s">
        <v>78</v>
      </c>
      <c r="B47" s="130"/>
      <c r="C47" s="130"/>
      <c r="D47" s="134" t="s">
        <v>156</v>
      </c>
      <c r="E47" s="135"/>
      <c r="F47" s="135"/>
      <c r="G47" s="135"/>
      <c r="H47" s="135"/>
      <c r="I47" s="135"/>
      <c r="J47" s="135"/>
      <c r="K47" s="136"/>
    </row>
    <row r="48" spans="1:11" ht="15" customHeight="1" x14ac:dyDescent="0.25">
      <c r="A48" s="129" t="s">
        <v>79</v>
      </c>
      <c r="B48" s="129"/>
      <c r="C48" s="129"/>
      <c r="D48" s="18"/>
      <c r="E48" s="73" t="s">
        <v>46</v>
      </c>
      <c r="F48" s="73" t="s">
        <v>46</v>
      </c>
      <c r="G48" s="17" t="s">
        <v>43</v>
      </c>
      <c r="H48" s="17" t="s">
        <v>43</v>
      </c>
      <c r="I48" s="17" t="s">
        <v>43</v>
      </c>
      <c r="J48" s="17" t="s">
        <v>43</v>
      </c>
      <c r="K48" s="17" t="s">
        <v>43</v>
      </c>
    </row>
    <row r="49" spans="1:11" ht="15" customHeight="1" x14ac:dyDescent="0.25">
      <c r="A49" s="128" t="s">
        <v>80</v>
      </c>
      <c r="B49" s="128"/>
      <c r="C49" s="128"/>
      <c r="D49" s="27"/>
      <c r="E49" s="16" t="s">
        <v>42</v>
      </c>
      <c r="F49" s="16" t="s">
        <v>42</v>
      </c>
      <c r="G49" s="16" t="s">
        <v>42</v>
      </c>
      <c r="H49" s="16" t="s">
        <v>42</v>
      </c>
      <c r="I49" s="77" t="s">
        <v>44</v>
      </c>
      <c r="J49" s="77" t="s">
        <v>44</v>
      </c>
      <c r="K49" s="77" t="s">
        <v>44</v>
      </c>
    </row>
    <row r="50" spans="1:11" ht="15.75" customHeight="1" x14ac:dyDescent="0.25">
      <c r="A50" s="128" t="s">
        <v>81</v>
      </c>
      <c r="B50" s="128"/>
      <c r="C50" s="128"/>
      <c r="D50" s="27"/>
      <c r="E50" s="17" t="s">
        <v>43</v>
      </c>
      <c r="F50" s="17" t="s">
        <v>43</v>
      </c>
      <c r="G50" s="17" t="s">
        <v>43</v>
      </c>
      <c r="H50" s="17" t="s">
        <v>43</v>
      </c>
      <c r="I50" s="16" t="s">
        <v>42</v>
      </c>
      <c r="J50" s="16" t="s">
        <v>42</v>
      </c>
      <c r="K50" s="16" t="s">
        <v>42</v>
      </c>
    </row>
    <row r="51" spans="1:11" ht="15" customHeight="1" x14ac:dyDescent="0.25">
      <c r="A51" s="129" t="s">
        <v>82</v>
      </c>
      <c r="B51" s="129"/>
      <c r="C51" s="129"/>
      <c r="D51" s="15"/>
      <c r="E51" s="74" t="s">
        <v>45</v>
      </c>
      <c r="F51" s="74" t="s">
        <v>45</v>
      </c>
      <c r="G51" s="16" t="s">
        <v>42</v>
      </c>
      <c r="H51" s="16" t="s">
        <v>42</v>
      </c>
      <c r="I51" s="16" t="s">
        <v>42</v>
      </c>
      <c r="J51" s="16" t="s">
        <v>42</v>
      </c>
      <c r="K51" s="16" t="s">
        <v>42</v>
      </c>
    </row>
    <row r="52" spans="1:11" ht="15" customHeight="1" thickBot="1" x14ac:dyDescent="0.3">
      <c r="A52" s="130" t="s">
        <v>83</v>
      </c>
      <c r="B52" s="130"/>
      <c r="C52" s="130"/>
      <c r="D52" s="26"/>
      <c r="E52" s="25" t="s">
        <v>43</v>
      </c>
      <c r="F52" s="25" t="s">
        <v>43</v>
      </c>
      <c r="G52" s="25" t="s">
        <v>43</v>
      </c>
      <c r="H52" s="25" t="s">
        <v>43</v>
      </c>
      <c r="I52" s="75" t="s">
        <v>44</v>
      </c>
      <c r="J52" s="75" t="s">
        <v>44</v>
      </c>
      <c r="K52" s="75" t="s">
        <v>44</v>
      </c>
    </row>
    <row r="53" spans="1:11" ht="15" customHeight="1" x14ac:dyDescent="0.25">
      <c r="A53" s="129" t="s">
        <v>84</v>
      </c>
      <c r="B53" s="129"/>
      <c r="C53" s="129"/>
      <c r="D53" s="18"/>
      <c r="E53" s="44" t="s">
        <v>46</v>
      </c>
      <c r="F53" s="44" t="s">
        <v>46</v>
      </c>
      <c r="G53" s="17" t="s">
        <v>43</v>
      </c>
      <c r="H53" s="17" t="s">
        <v>43</v>
      </c>
      <c r="I53" s="17" t="s">
        <v>43</v>
      </c>
      <c r="J53" s="17" t="s">
        <v>43</v>
      </c>
      <c r="K53" s="17" t="s">
        <v>43</v>
      </c>
    </row>
    <row r="54" spans="1:11" ht="15" customHeight="1" x14ac:dyDescent="0.25">
      <c r="A54" s="128" t="s">
        <v>85</v>
      </c>
      <c r="B54" s="128"/>
      <c r="C54" s="128"/>
      <c r="D54" s="15"/>
      <c r="E54" s="16" t="s">
        <v>42</v>
      </c>
      <c r="F54" s="16" t="s">
        <v>42</v>
      </c>
      <c r="G54" s="16" t="s">
        <v>42</v>
      </c>
      <c r="H54" s="16" t="s">
        <v>42</v>
      </c>
      <c r="I54" s="74" t="s">
        <v>45</v>
      </c>
      <c r="J54" s="74" t="s">
        <v>45</v>
      </c>
      <c r="K54" s="74" t="s">
        <v>45</v>
      </c>
    </row>
    <row r="55" spans="1:11" ht="15.75" customHeight="1" x14ac:dyDescent="0.25">
      <c r="A55" s="128" t="s">
        <v>86</v>
      </c>
      <c r="B55" s="128"/>
      <c r="C55" s="128"/>
      <c r="D55" s="131" t="s">
        <v>47</v>
      </c>
      <c r="E55" s="132"/>
      <c r="F55" s="132"/>
      <c r="G55" s="132"/>
      <c r="H55" s="132"/>
      <c r="I55" s="132"/>
      <c r="J55" s="132"/>
      <c r="K55" s="133"/>
    </row>
    <row r="56" spans="1:11" ht="15" customHeight="1" x14ac:dyDescent="0.25">
      <c r="A56" s="129" t="s">
        <v>87</v>
      </c>
      <c r="B56" s="129"/>
      <c r="C56" s="129"/>
      <c r="D56" s="18"/>
      <c r="E56" s="77" t="s">
        <v>44</v>
      </c>
      <c r="F56" s="77" t="s">
        <v>44</v>
      </c>
      <c r="G56" s="77" t="s">
        <v>44</v>
      </c>
      <c r="H56" s="77" t="s">
        <v>44</v>
      </c>
      <c r="I56" s="24" t="s">
        <v>48</v>
      </c>
      <c r="J56" s="24" t="s">
        <v>48</v>
      </c>
      <c r="K56" s="24" t="s">
        <v>48</v>
      </c>
    </row>
    <row r="57" spans="1:11" ht="15" customHeight="1" thickBot="1" x14ac:dyDescent="0.3">
      <c r="A57" s="130" t="s">
        <v>88</v>
      </c>
      <c r="B57" s="130"/>
      <c r="C57" s="130"/>
      <c r="D57" s="20"/>
      <c r="E57" s="25" t="s">
        <v>43</v>
      </c>
      <c r="F57" s="25" t="s">
        <v>43</v>
      </c>
      <c r="G57" s="25" t="s">
        <v>43</v>
      </c>
      <c r="H57" s="25" t="s">
        <v>43</v>
      </c>
      <c r="I57" s="21" t="s">
        <v>42</v>
      </c>
      <c r="J57" s="21" t="s">
        <v>42</v>
      </c>
      <c r="K57" s="21" t="s">
        <v>42</v>
      </c>
    </row>
    <row r="58" spans="1:11" ht="15" customHeight="1" x14ac:dyDescent="0.25">
      <c r="A58" s="129" t="s">
        <v>89</v>
      </c>
      <c r="B58" s="129"/>
      <c r="C58" s="129"/>
      <c r="D58" s="18"/>
      <c r="E58" s="24" t="s">
        <v>48</v>
      </c>
      <c r="F58" s="24" t="s">
        <v>48</v>
      </c>
      <c r="G58" s="24" t="s">
        <v>48</v>
      </c>
      <c r="H58" s="24" t="s">
        <v>48</v>
      </c>
      <c r="I58" s="17" t="s">
        <v>43</v>
      </c>
      <c r="J58" s="17" t="s">
        <v>43</v>
      </c>
      <c r="K58" s="17" t="s">
        <v>43</v>
      </c>
    </row>
    <row r="59" spans="1:11" ht="15" customHeight="1" x14ac:dyDescent="0.25">
      <c r="A59" s="128" t="s">
        <v>90</v>
      </c>
      <c r="B59" s="128"/>
      <c r="C59" s="128"/>
      <c r="D59" s="15"/>
      <c r="E59" s="16" t="s">
        <v>42</v>
      </c>
      <c r="F59" s="16" t="s">
        <v>42</v>
      </c>
      <c r="G59" s="16" t="s">
        <v>42</v>
      </c>
      <c r="H59" s="16" t="s">
        <v>42</v>
      </c>
      <c r="I59" s="24" t="s">
        <v>48</v>
      </c>
      <c r="J59" s="24" t="s">
        <v>48</v>
      </c>
      <c r="K59" s="24" t="s">
        <v>48</v>
      </c>
    </row>
    <row r="60" spans="1:11" ht="15.75" customHeight="1" x14ac:dyDescent="0.25">
      <c r="A60" s="128" t="s">
        <v>91</v>
      </c>
      <c r="B60" s="128"/>
      <c r="C60" s="128"/>
      <c r="D60" s="15"/>
      <c r="E60" s="74" t="s">
        <v>45</v>
      </c>
      <c r="F60" s="74" t="s">
        <v>45</v>
      </c>
      <c r="G60" s="17" t="s">
        <v>43</v>
      </c>
      <c r="H60" s="17" t="s">
        <v>43</v>
      </c>
      <c r="I60" s="24" t="s">
        <v>48</v>
      </c>
      <c r="J60" s="24" t="s">
        <v>48</v>
      </c>
      <c r="K60" s="24" t="s">
        <v>48</v>
      </c>
    </row>
    <row r="61" spans="1:11" ht="15" customHeight="1" x14ac:dyDescent="0.25">
      <c r="A61" s="129" t="s">
        <v>92</v>
      </c>
      <c r="B61" s="129"/>
      <c r="C61" s="129"/>
      <c r="D61" s="18"/>
      <c r="E61" s="77" t="s">
        <v>44</v>
      </c>
      <c r="F61" s="77" t="s">
        <v>44</v>
      </c>
      <c r="G61" s="77" t="s">
        <v>44</v>
      </c>
      <c r="H61" s="77" t="s">
        <v>44</v>
      </c>
      <c r="I61" s="16" t="s">
        <v>42</v>
      </c>
      <c r="J61" s="16" t="s">
        <v>42</v>
      </c>
      <c r="K61" s="16" t="s">
        <v>42</v>
      </c>
    </row>
    <row r="62" spans="1:11" ht="15" customHeight="1" thickBot="1" x14ac:dyDescent="0.3">
      <c r="A62" s="130" t="s">
        <v>93</v>
      </c>
      <c r="B62" s="130"/>
      <c r="C62" s="130"/>
      <c r="D62" s="20"/>
      <c r="E62" s="22" t="s">
        <v>48</v>
      </c>
      <c r="F62" s="22" t="s">
        <v>48</v>
      </c>
      <c r="G62" s="22" t="s">
        <v>48</v>
      </c>
      <c r="H62" s="22" t="s">
        <v>48</v>
      </c>
      <c r="I62" s="25" t="s">
        <v>43</v>
      </c>
      <c r="J62" s="25" t="s">
        <v>43</v>
      </c>
      <c r="K62" s="25" t="s">
        <v>43</v>
      </c>
    </row>
    <row r="63" spans="1:11" ht="15" customHeight="1" x14ac:dyDescent="0.25">
      <c r="A63" s="129" t="s">
        <v>94</v>
      </c>
      <c r="B63" s="129"/>
      <c r="C63" s="129"/>
      <c r="D63" s="18"/>
      <c r="E63" s="24" t="s">
        <v>48</v>
      </c>
      <c r="F63" s="24" t="s">
        <v>48</v>
      </c>
      <c r="G63" s="24" t="s">
        <v>48</v>
      </c>
      <c r="H63" s="24" t="s">
        <v>48</v>
      </c>
      <c r="I63" s="17" t="s">
        <v>43</v>
      </c>
      <c r="J63" s="17" t="s">
        <v>43</v>
      </c>
      <c r="K63" s="17" t="s">
        <v>43</v>
      </c>
    </row>
    <row r="64" spans="1:11" ht="15" customHeight="1" x14ac:dyDescent="0.25">
      <c r="A64" s="128" t="s">
        <v>95</v>
      </c>
      <c r="B64" s="128"/>
      <c r="C64" s="128"/>
      <c r="D64" s="15"/>
      <c r="E64" s="16" t="s">
        <v>42</v>
      </c>
      <c r="F64" s="16" t="s">
        <v>42</v>
      </c>
      <c r="G64" s="16" t="s">
        <v>42</v>
      </c>
      <c r="H64" s="16" t="s">
        <v>42</v>
      </c>
      <c r="I64" s="24" t="s">
        <v>48</v>
      </c>
      <c r="J64" s="24" t="s">
        <v>48</v>
      </c>
      <c r="K64" s="24" t="s">
        <v>48</v>
      </c>
    </row>
    <row r="65" spans="1:18" ht="15.75" customHeight="1" x14ac:dyDescent="0.25">
      <c r="A65" s="128" t="s">
        <v>96</v>
      </c>
      <c r="B65" s="128"/>
      <c r="C65" s="128"/>
      <c r="D65" s="15"/>
      <c r="E65" s="24" t="s">
        <v>48</v>
      </c>
      <c r="F65" s="24" t="s">
        <v>48</v>
      </c>
      <c r="G65" s="24" t="s">
        <v>48</v>
      </c>
      <c r="H65" s="24" t="s">
        <v>48</v>
      </c>
      <c r="I65" s="74" t="s">
        <v>45</v>
      </c>
      <c r="J65" s="74" t="s">
        <v>45</v>
      </c>
      <c r="K65" s="74" t="s">
        <v>45</v>
      </c>
    </row>
    <row r="66" spans="1:18" ht="15" customHeight="1" x14ac:dyDescent="0.25">
      <c r="A66" s="129" t="s">
        <v>97</v>
      </c>
      <c r="B66" s="129"/>
      <c r="C66" s="129"/>
      <c r="D66" s="15"/>
      <c r="E66" s="77" t="s">
        <v>44</v>
      </c>
      <c r="F66" s="77" t="s">
        <v>44</v>
      </c>
      <c r="G66" s="77" t="s">
        <v>44</v>
      </c>
      <c r="H66" s="77" t="s">
        <v>44</v>
      </c>
      <c r="I66" s="16" t="s">
        <v>42</v>
      </c>
      <c r="J66" s="16" t="s">
        <v>42</v>
      </c>
      <c r="K66" s="16" t="s">
        <v>42</v>
      </c>
    </row>
    <row r="67" spans="1:18" ht="15" customHeight="1" thickBot="1" x14ac:dyDescent="0.3">
      <c r="A67" s="130" t="s">
        <v>98</v>
      </c>
      <c r="B67" s="130"/>
      <c r="C67" s="130"/>
      <c r="D67" s="20"/>
      <c r="E67" s="22" t="s">
        <v>48</v>
      </c>
      <c r="F67" s="22" t="s">
        <v>48</v>
      </c>
      <c r="G67" s="22" t="s">
        <v>48</v>
      </c>
      <c r="H67" s="22" t="s">
        <v>48</v>
      </c>
      <c r="I67" s="25" t="s">
        <v>43</v>
      </c>
      <c r="J67" s="25" t="s">
        <v>43</v>
      </c>
      <c r="K67" s="25" t="s">
        <v>43</v>
      </c>
    </row>
    <row r="68" spans="1:18" ht="15" customHeight="1" x14ac:dyDescent="0.25">
      <c r="A68" s="129" t="s">
        <v>99</v>
      </c>
      <c r="B68" s="129"/>
      <c r="C68" s="129"/>
      <c r="D68" s="18"/>
      <c r="E68" s="24" t="s">
        <v>48</v>
      </c>
      <c r="F68" s="24" t="s">
        <v>48</v>
      </c>
      <c r="G68" s="24" t="s">
        <v>48</v>
      </c>
      <c r="H68" s="24" t="s">
        <v>48</v>
      </c>
      <c r="I68" s="17" t="s">
        <v>43</v>
      </c>
      <c r="J68" s="17" t="s">
        <v>43</v>
      </c>
      <c r="K68" s="17" t="s">
        <v>43</v>
      </c>
    </row>
    <row r="69" spans="1:18" ht="15" customHeight="1" x14ac:dyDescent="0.25">
      <c r="A69" s="128" t="s">
        <v>100</v>
      </c>
      <c r="B69" s="128"/>
      <c r="C69" s="128"/>
      <c r="D69" s="15"/>
      <c r="E69" s="16" t="s">
        <v>42</v>
      </c>
      <c r="F69" s="16" t="s">
        <v>42</v>
      </c>
      <c r="G69" s="16" t="s">
        <v>42</v>
      </c>
      <c r="H69" s="16" t="s">
        <v>42</v>
      </c>
      <c r="I69" s="77" t="s">
        <v>44</v>
      </c>
      <c r="J69" s="77" t="s">
        <v>44</v>
      </c>
      <c r="K69" s="77" t="s">
        <v>44</v>
      </c>
    </row>
    <row r="70" spans="1:18" ht="15.75" customHeight="1" x14ac:dyDescent="0.25">
      <c r="A70" s="128" t="s">
        <v>101</v>
      </c>
      <c r="B70" s="128"/>
      <c r="C70" s="128"/>
      <c r="D70" s="15"/>
      <c r="E70" s="74" t="s">
        <v>45</v>
      </c>
      <c r="F70" s="74" t="s">
        <v>45</v>
      </c>
      <c r="G70" s="17" t="s">
        <v>43</v>
      </c>
      <c r="H70" s="17" t="s">
        <v>43</v>
      </c>
      <c r="I70" s="24" t="s">
        <v>48</v>
      </c>
      <c r="J70" s="24" t="s">
        <v>48</v>
      </c>
      <c r="K70" s="24" t="s">
        <v>48</v>
      </c>
    </row>
    <row r="71" spans="1:18" ht="15" customHeight="1" x14ac:dyDescent="0.25">
      <c r="A71" s="129" t="s">
        <v>102</v>
      </c>
      <c r="B71" s="129"/>
      <c r="C71" s="129"/>
      <c r="D71" s="18"/>
      <c r="E71" s="24" t="s">
        <v>48</v>
      </c>
      <c r="F71" s="24" t="s">
        <v>48</v>
      </c>
      <c r="G71" s="24" t="s">
        <v>48</v>
      </c>
      <c r="H71" s="24" t="s">
        <v>48</v>
      </c>
      <c r="I71" s="16" t="s">
        <v>42</v>
      </c>
      <c r="J71" s="16" t="s">
        <v>42</v>
      </c>
      <c r="K71" s="16" t="s">
        <v>42</v>
      </c>
    </row>
    <row r="72" spans="1:18" ht="15" customHeight="1" thickBot="1" x14ac:dyDescent="0.3">
      <c r="A72" s="130" t="s">
        <v>103</v>
      </c>
      <c r="B72" s="130"/>
      <c r="C72" s="130"/>
      <c r="D72" s="20"/>
      <c r="E72" s="22" t="s">
        <v>48</v>
      </c>
      <c r="F72" s="22" t="s">
        <v>48</v>
      </c>
      <c r="G72" s="22" t="s">
        <v>48</v>
      </c>
      <c r="H72" s="22" t="s">
        <v>48</v>
      </c>
      <c r="I72" s="25" t="s">
        <v>43</v>
      </c>
      <c r="J72" s="25" t="s">
        <v>43</v>
      </c>
      <c r="K72" s="25" t="s">
        <v>43</v>
      </c>
    </row>
    <row r="73" spans="1:18" ht="15" customHeight="1" x14ac:dyDescent="0.25">
      <c r="A73" s="129" t="s">
        <v>104</v>
      </c>
      <c r="B73" s="129"/>
      <c r="C73" s="129"/>
      <c r="D73" s="18"/>
      <c r="E73" s="16" t="s">
        <v>42</v>
      </c>
      <c r="F73" s="16" t="s">
        <v>42</v>
      </c>
      <c r="G73" s="16" t="s">
        <v>42</v>
      </c>
      <c r="H73" s="16" t="s">
        <v>42</v>
      </c>
      <c r="I73" s="17" t="s">
        <v>43</v>
      </c>
      <c r="J73" s="17" t="s">
        <v>43</v>
      </c>
      <c r="K73" s="17" t="s">
        <v>43</v>
      </c>
      <c r="R73" s="1" t="s">
        <v>50</v>
      </c>
    </row>
    <row r="74" spans="1:18" ht="15" customHeight="1" x14ac:dyDescent="0.25">
      <c r="A74" s="128" t="s">
        <v>105</v>
      </c>
      <c r="B74" s="128"/>
      <c r="C74" s="128"/>
      <c r="D74" s="131" t="s">
        <v>116</v>
      </c>
      <c r="E74" s="132"/>
      <c r="F74" s="132"/>
      <c r="G74" s="132"/>
      <c r="H74" s="132"/>
      <c r="I74" s="132"/>
      <c r="J74" s="132"/>
      <c r="K74" s="133"/>
    </row>
    <row r="75" spans="1:18" ht="14.25" customHeight="1" x14ac:dyDescent="0.25">
      <c r="A75" s="128" t="s">
        <v>106</v>
      </c>
      <c r="B75" s="128"/>
      <c r="C75" s="128"/>
      <c r="D75" s="15"/>
      <c r="E75" s="24" t="s">
        <v>48</v>
      </c>
      <c r="F75" s="24" t="s">
        <v>48</v>
      </c>
      <c r="G75" s="24" t="s">
        <v>48</v>
      </c>
      <c r="H75" s="24" t="s">
        <v>48</v>
      </c>
      <c r="I75" s="74" t="s">
        <v>45</v>
      </c>
      <c r="J75" s="74" t="s">
        <v>45</v>
      </c>
      <c r="K75" s="74" t="s">
        <v>45</v>
      </c>
    </row>
    <row r="76" spans="1:18" ht="15" customHeight="1" x14ac:dyDescent="0.25">
      <c r="A76" s="129" t="s">
        <v>107</v>
      </c>
      <c r="B76" s="129"/>
      <c r="C76" s="129"/>
      <c r="D76" s="18"/>
      <c r="E76" s="77" t="s">
        <v>44</v>
      </c>
      <c r="F76" s="77" t="s">
        <v>44</v>
      </c>
      <c r="G76" s="77" t="s">
        <v>44</v>
      </c>
      <c r="H76" s="77" t="s">
        <v>44</v>
      </c>
      <c r="I76" s="16" t="s">
        <v>42</v>
      </c>
      <c r="J76" s="16" t="s">
        <v>42</v>
      </c>
      <c r="K76" s="16" t="s">
        <v>42</v>
      </c>
    </row>
    <row r="77" spans="1:18" ht="15" customHeight="1" thickBot="1" x14ac:dyDescent="0.3">
      <c r="A77" s="130" t="s">
        <v>108</v>
      </c>
      <c r="B77" s="130"/>
      <c r="C77" s="130"/>
      <c r="D77" s="137" t="s">
        <v>156</v>
      </c>
      <c r="E77" s="138"/>
      <c r="F77" s="138"/>
      <c r="G77" s="138"/>
      <c r="H77" s="138"/>
      <c r="I77" s="138"/>
      <c r="J77" s="138"/>
      <c r="K77" s="139"/>
    </row>
    <row r="78" spans="1:18" ht="15" customHeight="1" x14ac:dyDescent="0.25">
      <c r="A78" s="129" t="s">
        <v>109</v>
      </c>
      <c r="B78" s="129"/>
      <c r="C78" s="129"/>
      <c r="D78" s="18"/>
      <c r="E78" s="44" t="s">
        <v>46</v>
      </c>
      <c r="F78" s="44" t="s">
        <v>46</v>
      </c>
      <c r="G78" s="24" t="s">
        <v>48</v>
      </c>
      <c r="H78" s="24" t="s">
        <v>48</v>
      </c>
      <c r="I78" s="77" t="s">
        <v>44</v>
      </c>
      <c r="J78" s="77" t="s">
        <v>44</v>
      </c>
      <c r="K78" s="77" t="s">
        <v>44</v>
      </c>
    </row>
    <row r="79" spans="1:18" ht="15" customHeight="1" x14ac:dyDescent="0.25">
      <c r="A79" s="128" t="s">
        <v>110</v>
      </c>
      <c r="B79" s="128"/>
      <c r="C79" s="128"/>
      <c r="D79" s="27"/>
      <c r="E79" s="24" t="s">
        <v>48</v>
      </c>
      <c r="F79" s="24" t="s">
        <v>48</v>
      </c>
      <c r="G79" s="24" t="s">
        <v>48</v>
      </c>
      <c r="H79" s="24" t="s">
        <v>48</v>
      </c>
      <c r="I79" s="17" t="s">
        <v>43</v>
      </c>
      <c r="J79" s="17" t="s">
        <v>43</v>
      </c>
      <c r="K79" s="17" t="s">
        <v>43</v>
      </c>
    </row>
    <row r="80" spans="1:18" ht="15.75" customHeight="1" x14ac:dyDescent="0.25">
      <c r="A80" s="128" t="s">
        <v>111</v>
      </c>
      <c r="B80" s="128"/>
      <c r="C80" s="128"/>
      <c r="D80" s="27"/>
      <c r="E80" s="24" t="s">
        <v>48</v>
      </c>
      <c r="F80" s="24" t="s">
        <v>48</v>
      </c>
      <c r="G80" s="17" t="s">
        <v>43</v>
      </c>
      <c r="H80" s="17" t="s">
        <v>43</v>
      </c>
      <c r="I80" s="74" t="s">
        <v>45</v>
      </c>
      <c r="J80" s="74" t="s">
        <v>45</v>
      </c>
      <c r="K80" s="74" t="s">
        <v>45</v>
      </c>
    </row>
    <row r="81" spans="1:15" ht="15" customHeight="1" x14ac:dyDescent="0.25">
      <c r="A81" s="129" t="s">
        <v>112</v>
      </c>
      <c r="B81" s="129"/>
      <c r="C81" s="129"/>
      <c r="D81" s="41"/>
      <c r="E81" s="77" t="s">
        <v>44</v>
      </c>
      <c r="F81" s="77" t="s">
        <v>44</v>
      </c>
      <c r="G81" s="77" t="s">
        <v>44</v>
      </c>
      <c r="H81" s="77" t="s">
        <v>44</v>
      </c>
      <c r="I81" s="16" t="s">
        <v>42</v>
      </c>
      <c r="J81" s="16" t="s">
        <v>42</v>
      </c>
      <c r="K81" s="16" t="s">
        <v>42</v>
      </c>
    </row>
    <row r="82" spans="1:15" ht="15" customHeight="1" thickBot="1" x14ac:dyDescent="0.3">
      <c r="A82" s="130" t="s">
        <v>113</v>
      </c>
      <c r="B82" s="130"/>
      <c r="C82" s="130"/>
      <c r="D82" s="134" t="s">
        <v>47</v>
      </c>
      <c r="E82" s="135"/>
      <c r="F82" s="135"/>
      <c r="G82" s="135"/>
      <c r="H82" s="135"/>
      <c r="I82" s="135"/>
      <c r="J82" s="135"/>
      <c r="K82" s="136"/>
    </row>
    <row r="83" spans="1:15" ht="15" customHeight="1" x14ac:dyDescent="0.25">
      <c r="A83" s="129" t="s">
        <v>114</v>
      </c>
      <c r="B83" s="129"/>
      <c r="C83" s="129"/>
      <c r="D83" s="18"/>
      <c r="E83" s="44" t="s">
        <v>46</v>
      </c>
      <c r="F83" s="44" t="s">
        <v>46</v>
      </c>
      <c r="G83" s="24" t="s">
        <v>48</v>
      </c>
      <c r="H83" s="24" t="s">
        <v>48</v>
      </c>
      <c r="I83" s="17" t="s">
        <v>43</v>
      </c>
      <c r="J83" s="17" t="s">
        <v>43</v>
      </c>
      <c r="K83" s="17" t="s">
        <v>43</v>
      </c>
    </row>
    <row r="84" spans="1:15" ht="15" customHeight="1" x14ac:dyDescent="0.25">
      <c r="A84" s="128" t="s">
        <v>115</v>
      </c>
      <c r="B84" s="128"/>
      <c r="C84" s="128"/>
      <c r="D84" s="27"/>
      <c r="E84" s="16" t="s">
        <v>42</v>
      </c>
      <c r="F84" s="16" t="s">
        <v>42</v>
      </c>
      <c r="G84" s="16" t="s">
        <v>42</v>
      </c>
      <c r="H84" s="16" t="s">
        <v>42</v>
      </c>
      <c r="I84" s="24" t="s">
        <v>48</v>
      </c>
      <c r="J84" s="24" t="s">
        <v>48</v>
      </c>
      <c r="K84" s="24" t="s">
        <v>48</v>
      </c>
    </row>
    <row r="85" spans="1:15" ht="15.75" customHeight="1" x14ac:dyDescent="0.25">
      <c r="A85" s="128" t="s">
        <v>63</v>
      </c>
      <c r="B85" s="128"/>
      <c r="C85" s="128"/>
      <c r="D85" s="15"/>
      <c r="E85" s="24" t="s">
        <v>48</v>
      </c>
      <c r="F85" s="24" t="s">
        <v>48</v>
      </c>
      <c r="G85" s="24" t="s">
        <v>48</v>
      </c>
      <c r="H85" s="24" t="s">
        <v>48</v>
      </c>
      <c r="I85" s="77" t="s">
        <v>44</v>
      </c>
      <c r="J85" s="77" t="s">
        <v>44</v>
      </c>
      <c r="K85" s="77" t="s">
        <v>44</v>
      </c>
    </row>
    <row r="86" spans="1:15" ht="15" customHeight="1" x14ac:dyDescent="0.25">
      <c r="A86" s="129" t="s">
        <v>62</v>
      </c>
      <c r="B86" s="129"/>
      <c r="C86" s="129"/>
      <c r="D86" s="18"/>
      <c r="E86" s="74" t="s">
        <v>45</v>
      </c>
      <c r="F86" s="74" t="s">
        <v>45</v>
      </c>
      <c r="G86" s="24" t="s">
        <v>48</v>
      </c>
      <c r="H86" s="24" t="s">
        <v>48</v>
      </c>
      <c r="I86" s="16" t="s">
        <v>42</v>
      </c>
      <c r="J86" s="16" t="s">
        <v>42</v>
      </c>
      <c r="K86" s="16" t="s">
        <v>42</v>
      </c>
    </row>
    <row r="87" spans="1:15" ht="15" customHeight="1" thickBot="1" x14ac:dyDescent="0.3">
      <c r="A87" s="130" t="s">
        <v>61</v>
      </c>
      <c r="B87" s="130"/>
      <c r="C87" s="130"/>
      <c r="D87" s="20"/>
      <c r="E87" s="22" t="s">
        <v>48</v>
      </c>
      <c r="F87" s="22" t="s">
        <v>48</v>
      </c>
      <c r="G87" s="22" t="s">
        <v>48</v>
      </c>
      <c r="H87" s="22" t="s">
        <v>48</v>
      </c>
      <c r="I87" s="25" t="s">
        <v>43</v>
      </c>
      <c r="J87" s="25" t="s">
        <v>43</v>
      </c>
      <c r="K87" s="25" t="s">
        <v>43</v>
      </c>
    </row>
    <row r="88" spans="1:15" ht="15.75" customHeight="1" x14ac:dyDescent="0.25">
      <c r="A88" s="128" t="s">
        <v>58</v>
      </c>
      <c r="B88" s="128"/>
      <c r="C88" s="128"/>
      <c r="D88" s="18"/>
      <c r="E88" s="44" t="s">
        <v>46</v>
      </c>
      <c r="F88" s="44" t="s">
        <v>46</v>
      </c>
      <c r="G88" s="24" t="s">
        <v>48</v>
      </c>
      <c r="H88" s="24" t="s">
        <v>48</v>
      </c>
      <c r="I88" s="24" t="s">
        <v>48</v>
      </c>
      <c r="J88" s="24" t="s">
        <v>48</v>
      </c>
      <c r="K88" s="24" t="s">
        <v>48</v>
      </c>
    </row>
    <row r="89" spans="1:15" ht="16.5" customHeight="1" x14ac:dyDescent="0.25">
      <c r="A89" s="128" t="s">
        <v>59</v>
      </c>
      <c r="B89" s="128"/>
      <c r="C89" s="128"/>
      <c r="D89" s="131" t="s">
        <v>116</v>
      </c>
      <c r="E89" s="132"/>
      <c r="F89" s="132"/>
      <c r="G89" s="132"/>
      <c r="H89" s="132"/>
      <c r="I89" s="132"/>
      <c r="J89" s="132"/>
      <c r="K89" s="133"/>
    </row>
    <row r="90" spans="1:15" ht="15.75" customHeight="1" x14ac:dyDescent="0.25">
      <c r="A90" s="128" t="s">
        <v>60</v>
      </c>
      <c r="B90" s="128"/>
      <c r="C90" s="128"/>
      <c r="D90" s="15"/>
      <c r="E90" s="16" t="s">
        <v>42</v>
      </c>
      <c r="F90" s="16" t="s">
        <v>42</v>
      </c>
      <c r="G90" s="16" t="s">
        <v>42</v>
      </c>
      <c r="H90" s="16" t="s">
        <v>42</v>
      </c>
      <c r="I90" s="74" t="s">
        <v>45</v>
      </c>
      <c r="J90" s="74" t="s">
        <v>45</v>
      </c>
      <c r="K90" s="74" t="s">
        <v>45</v>
      </c>
      <c r="M90" s="1" t="s">
        <v>50</v>
      </c>
    </row>
    <row r="91" spans="1:15" ht="15.75" thickBot="1" x14ac:dyDescent="0.3">
      <c r="A91" s="140" t="s">
        <v>52</v>
      </c>
      <c r="B91" s="141"/>
      <c r="C91" s="141"/>
      <c r="D91" s="20"/>
      <c r="E91" s="77" t="s">
        <v>44</v>
      </c>
      <c r="F91" s="77" t="s">
        <v>44</v>
      </c>
      <c r="G91" s="77" t="s">
        <v>44</v>
      </c>
      <c r="H91" s="77" t="s">
        <v>44</v>
      </c>
      <c r="I91" s="16" t="s">
        <v>42</v>
      </c>
      <c r="J91" s="16" t="s">
        <v>42</v>
      </c>
      <c r="K91" s="16" t="s">
        <v>42</v>
      </c>
    </row>
    <row r="92" spans="1:15" ht="15.75" thickBot="1" x14ac:dyDescent="0.3">
      <c r="A92" s="45"/>
      <c r="B92" s="46"/>
      <c r="C92" s="46"/>
      <c r="D92" s="47"/>
      <c r="E92" s="48"/>
      <c r="F92" s="48"/>
      <c r="G92" s="48"/>
      <c r="H92" s="48"/>
      <c r="I92" s="49"/>
      <c r="J92" s="49"/>
      <c r="K92" s="49"/>
    </row>
    <row r="93" spans="1:15" ht="15" x14ac:dyDescent="0.25">
      <c r="A93" s="129" t="s">
        <v>54</v>
      </c>
      <c r="B93" s="129"/>
      <c r="C93" s="129"/>
      <c r="D93" s="18"/>
      <c r="E93" s="24" t="s">
        <v>48</v>
      </c>
      <c r="F93" s="24" t="s">
        <v>48</v>
      </c>
      <c r="G93" s="24" t="s">
        <v>48</v>
      </c>
      <c r="H93" s="24" t="s">
        <v>48</v>
      </c>
      <c r="I93" s="77" t="s">
        <v>44</v>
      </c>
      <c r="J93" s="77" t="s">
        <v>44</v>
      </c>
      <c r="K93" s="77" t="s">
        <v>44</v>
      </c>
      <c r="O93" s="1" t="s">
        <v>50</v>
      </c>
    </row>
    <row r="94" spans="1:15" ht="15" x14ac:dyDescent="0.25">
      <c r="A94" s="128" t="s">
        <v>53</v>
      </c>
      <c r="B94" s="128"/>
      <c r="C94" s="128"/>
      <c r="D94" s="15"/>
      <c r="E94" s="16" t="s">
        <v>42</v>
      </c>
      <c r="F94" s="16" t="s">
        <v>42</v>
      </c>
      <c r="G94" s="16" t="s">
        <v>42</v>
      </c>
      <c r="H94" s="16" t="s">
        <v>42</v>
      </c>
      <c r="I94" s="24" t="s">
        <v>48</v>
      </c>
      <c r="J94" s="24" t="s">
        <v>48</v>
      </c>
      <c r="K94" s="24" t="s">
        <v>48</v>
      </c>
    </row>
    <row r="95" spans="1:15" ht="15" x14ac:dyDescent="0.25">
      <c r="A95" s="128" t="s">
        <v>55</v>
      </c>
      <c r="B95" s="128"/>
      <c r="C95" s="128"/>
      <c r="D95" s="15"/>
      <c r="E95" s="77" t="s">
        <v>44</v>
      </c>
      <c r="F95" s="77" t="s">
        <v>44</v>
      </c>
      <c r="G95" s="77" t="s">
        <v>44</v>
      </c>
      <c r="H95" s="77" t="s">
        <v>44</v>
      </c>
      <c r="I95" s="17" t="s">
        <v>43</v>
      </c>
      <c r="J95" s="17" t="s">
        <v>43</v>
      </c>
      <c r="K95" s="17" t="s">
        <v>43</v>
      </c>
    </row>
    <row r="96" spans="1:15" ht="15" x14ac:dyDescent="0.25">
      <c r="A96" s="129" t="s">
        <v>56</v>
      </c>
      <c r="B96" s="129"/>
      <c r="C96" s="129"/>
      <c r="D96" s="15"/>
      <c r="E96" s="17" t="s">
        <v>43</v>
      </c>
      <c r="F96" s="17" t="s">
        <v>43</v>
      </c>
      <c r="G96" s="17" t="s">
        <v>43</v>
      </c>
      <c r="H96" s="17" t="s">
        <v>43</v>
      </c>
      <c r="I96" s="24" t="s">
        <v>48</v>
      </c>
      <c r="J96" s="24" t="s">
        <v>48</v>
      </c>
      <c r="K96" s="15"/>
    </row>
    <row r="97" spans="1:11" ht="15.75" thickBot="1" x14ac:dyDescent="0.3">
      <c r="A97" s="130" t="s">
        <v>57</v>
      </c>
      <c r="B97" s="130"/>
      <c r="C97" s="130"/>
      <c r="D97" s="20"/>
      <c r="E97" s="25" t="s">
        <v>43</v>
      </c>
      <c r="F97" s="25" t="s">
        <v>43</v>
      </c>
      <c r="G97" s="25" t="s">
        <v>43</v>
      </c>
      <c r="H97" s="22" t="s">
        <v>48</v>
      </c>
      <c r="I97" s="22" t="s">
        <v>48</v>
      </c>
      <c r="J97" s="20"/>
      <c r="K97" s="20"/>
    </row>
    <row r="98" spans="1:11" ht="15" x14ac:dyDescent="0.25">
      <c r="A98" s="78"/>
      <c r="B98" s="79"/>
      <c r="C98" s="79"/>
      <c r="D98" s="82"/>
      <c r="E98" s="80"/>
      <c r="F98" s="80"/>
      <c r="G98" s="80"/>
      <c r="H98" s="80"/>
      <c r="I98" s="81"/>
      <c r="J98" s="81"/>
      <c r="K98" s="81"/>
    </row>
    <row r="99" spans="1:11" x14ac:dyDescent="0.25">
      <c r="K99" s="1"/>
    </row>
    <row r="100" spans="1:11" ht="15" customHeight="1" x14ac:dyDescent="0.25">
      <c r="D100" s="33" t="s">
        <v>42</v>
      </c>
      <c r="E100" s="34">
        <f>COUNTIF(D34:K97,"a1")</f>
        <v>90</v>
      </c>
      <c r="K100" s="1"/>
    </row>
    <row r="101" spans="1:11" ht="15" customHeight="1" x14ac:dyDescent="0.25">
      <c r="A101" s="1"/>
      <c r="B101" s="1"/>
      <c r="C101" s="1"/>
      <c r="D101" s="35" t="s">
        <v>43</v>
      </c>
      <c r="E101" s="34">
        <f>COUNTIF(D34:K97,"a2")</f>
        <v>105</v>
      </c>
      <c r="F101" s="1"/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36" t="s">
        <v>48</v>
      </c>
      <c r="E102" s="34">
        <f>COUNTIF(D34:K97,"a3")</f>
        <v>90</v>
      </c>
      <c r="F102" s="1"/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37" t="s">
        <v>44</v>
      </c>
      <c r="E103" s="34">
        <f>COUNTIF(D34:K97,"a4")</f>
        <v>60</v>
      </c>
      <c r="F103" s="1"/>
      <c r="G103" s="1"/>
      <c r="H103" s="1"/>
      <c r="I103" s="1"/>
      <c r="J103" s="1"/>
      <c r="K103" s="1"/>
    </row>
    <row r="104" spans="1:11" ht="15" customHeight="1" x14ac:dyDescent="0.25">
      <c r="A104" s="1"/>
      <c r="B104" s="1"/>
      <c r="C104" s="1"/>
      <c r="D104" s="38" t="s">
        <v>46</v>
      </c>
      <c r="E104" s="34">
        <f>COUNTIF(D34:K97,"a5")</f>
        <v>15</v>
      </c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39" t="s">
        <v>45</v>
      </c>
      <c r="E105" s="34">
        <f>COUNTIF(D34:K97,"a6")</f>
        <v>30</v>
      </c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</sheetData>
  <mergeCells count="132">
    <mergeCell ref="D45:K45"/>
    <mergeCell ref="D47:K47"/>
    <mergeCell ref="D77:K77"/>
    <mergeCell ref="A96:C96"/>
    <mergeCell ref="A97:C97"/>
    <mergeCell ref="A91:C91"/>
    <mergeCell ref="D55:K55"/>
    <mergeCell ref="D82:K82"/>
    <mergeCell ref="D74:K74"/>
    <mergeCell ref="D89:K89"/>
    <mergeCell ref="A89:C89"/>
    <mergeCell ref="A90:C90"/>
    <mergeCell ref="A93:C93"/>
    <mergeCell ref="A94:C94"/>
    <mergeCell ref="A95:C95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3:C73"/>
    <mergeCell ref="A74:C74"/>
    <mergeCell ref="A75:C75"/>
    <mergeCell ref="A76:C76"/>
    <mergeCell ref="A77:C77"/>
    <mergeCell ref="A78:C78"/>
    <mergeCell ref="A68:C68"/>
    <mergeCell ref="A69:C69"/>
    <mergeCell ref="A70:C70"/>
    <mergeCell ref="A71:C71"/>
    <mergeCell ref="A72:C72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30:G30"/>
    <mergeCell ref="J30:K30"/>
    <mergeCell ref="A31:K31"/>
    <mergeCell ref="A32:C32"/>
    <mergeCell ref="A33:C33"/>
    <mergeCell ref="D33:K33"/>
    <mergeCell ref="A26:C27"/>
    <mergeCell ref="D26:G26"/>
    <mergeCell ref="J26:K26"/>
    <mergeCell ref="D27:G27"/>
    <mergeCell ref="J27:K27"/>
    <mergeCell ref="A28:C29"/>
    <mergeCell ref="D28:G28"/>
    <mergeCell ref="J28:K28"/>
    <mergeCell ref="D29:G29"/>
    <mergeCell ref="J29:K29"/>
    <mergeCell ref="A22:C25"/>
    <mergeCell ref="D22:G22"/>
    <mergeCell ref="J22:K22"/>
    <mergeCell ref="D23:G23"/>
    <mergeCell ref="J23:K23"/>
    <mergeCell ref="D24:G24"/>
    <mergeCell ref="J24:K24"/>
    <mergeCell ref="D25:G25"/>
    <mergeCell ref="J25:K25"/>
    <mergeCell ref="J17:K17"/>
    <mergeCell ref="A18:C21"/>
    <mergeCell ref="D18:G18"/>
    <mergeCell ref="J18:K18"/>
    <mergeCell ref="D19:G19"/>
    <mergeCell ref="J19:K19"/>
    <mergeCell ref="D20:G20"/>
    <mergeCell ref="J20:K20"/>
    <mergeCell ref="D21:G21"/>
    <mergeCell ref="J21:K21"/>
    <mergeCell ref="A13:C17"/>
    <mergeCell ref="D13:G13"/>
    <mergeCell ref="J13:K13"/>
    <mergeCell ref="D14:G14"/>
    <mergeCell ref="J14:K14"/>
    <mergeCell ref="D15:G15"/>
    <mergeCell ref="J15:K15"/>
    <mergeCell ref="D16:G16"/>
    <mergeCell ref="J16:K16"/>
    <mergeCell ref="D17:G17"/>
    <mergeCell ref="A1:K1"/>
    <mergeCell ref="A2:K2"/>
    <mergeCell ref="A3:K3"/>
    <mergeCell ref="A5:K5"/>
    <mergeCell ref="A7:K7"/>
    <mergeCell ref="A8:C8"/>
    <mergeCell ref="D8:G8"/>
    <mergeCell ref="J8:K8"/>
    <mergeCell ref="A9:C12"/>
    <mergeCell ref="D9:G9"/>
    <mergeCell ref="J9:K9"/>
    <mergeCell ref="D10:G10"/>
    <mergeCell ref="J10:K10"/>
    <mergeCell ref="D11:G11"/>
    <mergeCell ref="J11:K11"/>
    <mergeCell ref="D12:G12"/>
    <mergeCell ref="J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5"/>
  <sheetViews>
    <sheetView topLeftCell="E55" workbookViewId="0">
      <selection activeCell="A60" sqref="A60:C60"/>
    </sheetView>
  </sheetViews>
  <sheetFormatPr defaultRowHeight="12.75" x14ac:dyDescent="0.25"/>
  <cols>
    <col min="1" max="1" width="7.7109375" style="6" customWidth="1"/>
    <col min="2" max="10" width="7.7109375" style="32" customWidth="1"/>
    <col min="11" max="11" width="7.7109375" style="7" customWidth="1"/>
    <col min="12" max="175" width="9.140625" style="1"/>
    <col min="176" max="177" width="8.7109375" style="1" customWidth="1"/>
    <col min="178" max="178" width="6.7109375" style="1" customWidth="1"/>
    <col min="179" max="179" width="4.7109375" style="1" customWidth="1"/>
    <col min="180" max="186" width="9.7109375" style="1" customWidth="1"/>
    <col min="187" max="431" width="9.140625" style="1"/>
    <col min="432" max="433" width="8.7109375" style="1" customWidth="1"/>
    <col min="434" max="434" width="6.7109375" style="1" customWidth="1"/>
    <col min="435" max="435" width="4.7109375" style="1" customWidth="1"/>
    <col min="436" max="442" width="9.7109375" style="1" customWidth="1"/>
    <col min="443" max="687" width="9.140625" style="1"/>
    <col min="688" max="689" width="8.7109375" style="1" customWidth="1"/>
    <col min="690" max="690" width="6.7109375" style="1" customWidth="1"/>
    <col min="691" max="691" width="4.7109375" style="1" customWidth="1"/>
    <col min="692" max="698" width="9.7109375" style="1" customWidth="1"/>
    <col min="699" max="943" width="9.140625" style="1"/>
    <col min="944" max="945" width="8.7109375" style="1" customWidth="1"/>
    <col min="946" max="946" width="6.7109375" style="1" customWidth="1"/>
    <col min="947" max="947" width="4.7109375" style="1" customWidth="1"/>
    <col min="948" max="954" width="9.7109375" style="1" customWidth="1"/>
    <col min="955" max="1199" width="9.140625" style="1"/>
    <col min="1200" max="1201" width="8.7109375" style="1" customWidth="1"/>
    <col min="1202" max="1202" width="6.7109375" style="1" customWidth="1"/>
    <col min="1203" max="1203" width="4.7109375" style="1" customWidth="1"/>
    <col min="1204" max="1210" width="9.7109375" style="1" customWidth="1"/>
    <col min="1211" max="1455" width="9.140625" style="1"/>
    <col min="1456" max="1457" width="8.7109375" style="1" customWidth="1"/>
    <col min="1458" max="1458" width="6.7109375" style="1" customWidth="1"/>
    <col min="1459" max="1459" width="4.7109375" style="1" customWidth="1"/>
    <col min="1460" max="1466" width="9.7109375" style="1" customWidth="1"/>
    <col min="1467" max="1711" width="9.140625" style="1"/>
    <col min="1712" max="1713" width="8.7109375" style="1" customWidth="1"/>
    <col min="1714" max="1714" width="6.7109375" style="1" customWidth="1"/>
    <col min="1715" max="1715" width="4.7109375" style="1" customWidth="1"/>
    <col min="1716" max="1722" width="9.7109375" style="1" customWidth="1"/>
    <col min="1723" max="1967" width="9.140625" style="1"/>
    <col min="1968" max="1969" width="8.7109375" style="1" customWidth="1"/>
    <col min="1970" max="1970" width="6.7109375" style="1" customWidth="1"/>
    <col min="1971" max="1971" width="4.7109375" style="1" customWidth="1"/>
    <col min="1972" max="1978" width="9.7109375" style="1" customWidth="1"/>
    <col min="1979" max="2223" width="9.140625" style="1"/>
    <col min="2224" max="2225" width="8.7109375" style="1" customWidth="1"/>
    <col min="2226" max="2226" width="6.7109375" style="1" customWidth="1"/>
    <col min="2227" max="2227" width="4.7109375" style="1" customWidth="1"/>
    <col min="2228" max="2234" width="9.7109375" style="1" customWidth="1"/>
    <col min="2235" max="2479" width="9.140625" style="1"/>
    <col min="2480" max="2481" width="8.7109375" style="1" customWidth="1"/>
    <col min="2482" max="2482" width="6.7109375" style="1" customWidth="1"/>
    <col min="2483" max="2483" width="4.7109375" style="1" customWidth="1"/>
    <col min="2484" max="2490" width="9.7109375" style="1" customWidth="1"/>
    <col min="2491" max="2735" width="9.140625" style="1"/>
    <col min="2736" max="2737" width="8.7109375" style="1" customWidth="1"/>
    <col min="2738" max="2738" width="6.7109375" style="1" customWidth="1"/>
    <col min="2739" max="2739" width="4.7109375" style="1" customWidth="1"/>
    <col min="2740" max="2746" width="9.7109375" style="1" customWidth="1"/>
    <col min="2747" max="2991" width="9.140625" style="1"/>
    <col min="2992" max="2993" width="8.7109375" style="1" customWidth="1"/>
    <col min="2994" max="2994" width="6.7109375" style="1" customWidth="1"/>
    <col min="2995" max="2995" width="4.7109375" style="1" customWidth="1"/>
    <col min="2996" max="3002" width="9.7109375" style="1" customWidth="1"/>
    <col min="3003" max="3247" width="9.140625" style="1"/>
    <col min="3248" max="3249" width="8.7109375" style="1" customWidth="1"/>
    <col min="3250" max="3250" width="6.7109375" style="1" customWidth="1"/>
    <col min="3251" max="3251" width="4.7109375" style="1" customWidth="1"/>
    <col min="3252" max="3258" width="9.7109375" style="1" customWidth="1"/>
    <col min="3259" max="3503" width="9.140625" style="1"/>
    <col min="3504" max="3505" width="8.7109375" style="1" customWidth="1"/>
    <col min="3506" max="3506" width="6.7109375" style="1" customWidth="1"/>
    <col min="3507" max="3507" width="4.7109375" style="1" customWidth="1"/>
    <col min="3508" max="3514" width="9.7109375" style="1" customWidth="1"/>
    <col min="3515" max="3759" width="9.140625" style="1"/>
    <col min="3760" max="3761" width="8.7109375" style="1" customWidth="1"/>
    <col min="3762" max="3762" width="6.7109375" style="1" customWidth="1"/>
    <col min="3763" max="3763" width="4.7109375" style="1" customWidth="1"/>
    <col min="3764" max="3770" width="9.7109375" style="1" customWidth="1"/>
    <col min="3771" max="4015" width="9.140625" style="1"/>
    <col min="4016" max="4017" width="8.7109375" style="1" customWidth="1"/>
    <col min="4018" max="4018" width="6.7109375" style="1" customWidth="1"/>
    <col min="4019" max="4019" width="4.7109375" style="1" customWidth="1"/>
    <col min="4020" max="4026" width="9.7109375" style="1" customWidth="1"/>
    <col min="4027" max="4271" width="9.140625" style="1"/>
    <col min="4272" max="4273" width="8.7109375" style="1" customWidth="1"/>
    <col min="4274" max="4274" width="6.7109375" style="1" customWidth="1"/>
    <col min="4275" max="4275" width="4.7109375" style="1" customWidth="1"/>
    <col min="4276" max="4282" width="9.7109375" style="1" customWidth="1"/>
    <col min="4283" max="4527" width="9.140625" style="1"/>
    <col min="4528" max="4529" width="8.7109375" style="1" customWidth="1"/>
    <col min="4530" max="4530" width="6.7109375" style="1" customWidth="1"/>
    <col min="4531" max="4531" width="4.7109375" style="1" customWidth="1"/>
    <col min="4532" max="4538" width="9.7109375" style="1" customWidth="1"/>
    <col min="4539" max="4783" width="9.140625" style="1"/>
    <col min="4784" max="4785" width="8.7109375" style="1" customWidth="1"/>
    <col min="4786" max="4786" width="6.7109375" style="1" customWidth="1"/>
    <col min="4787" max="4787" width="4.7109375" style="1" customWidth="1"/>
    <col min="4788" max="4794" width="9.7109375" style="1" customWidth="1"/>
    <col min="4795" max="5039" width="9.140625" style="1"/>
    <col min="5040" max="5041" width="8.7109375" style="1" customWidth="1"/>
    <col min="5042" max="5042" width="6.7109375" style="1" customWidth="1"/>
    <col min="5043" max="5043" width="4.7109375" style="1" customWidth="1"/>
    <col min="5044" max="5050" width="9.7109375" style="1" customWidth="1"/>
    <col min="5051" max="5295" width="9.140625" style="1"/>
    <col min="5296" max="5297" width="8.7109375" style="1" customWidth="1"/>
    <col min="5298" max="5298" width="6.7109375" style="1" customWidth="1"/>
    <col min="5299" max="5299" width="4.7109375" style="1" customWidth="1"/>
    <col min="5300" max="5306" width="9.7109375" style="1" customWidth="1"/>
    <col min="5307" max="5551" width="9.140625" style="1"/>
    <col min="5552" max="5553" width="8.7109375" style="1" customWidth="1"/>
    <col min="5554" max="5554" width="6.7109375" style="1" customWidth="1"/>
    <col min="5555" max="5555" width="4.7109375" style="1" customWidth="1"/>
    <col min="5556" max="5562" width="9.7109375" style="1" customWidth="1"/>
    <col min="5563" max="5807" width="9.140625" style="1"/>
    <col min="5808" max="5809" width="8.7109375" style="1" customWidth="1"/>
    <col min="5810" max="5810" width="6.7109375" style="1" customWidth="1"/>
    <col min="5811" max="5811" width="4.7109375" style="1" customWidth="1"/>
    <col min="5812" max="5818" width="9.7109375" style="1" customWidth="1"/>
    <col min="5819" max="6063" width="9.140625" style="1"/>
    <col min="6064" max="6065" width="8.7109375" style="1" customWidth="1"/>
    <col min="6066" max="6066" width="6.7109375" style="1" customWidth="1"/>
    <col min="6067" max="6067" width="4.7109375" style="1" customWidth="1"/>
    <col min="6068" max="6074" width="9.7109375" style="1" customWidth="1"/>
    <col min="6075" max="6319" width="9.140625" style="1"/>
    <col min="6320" max="6321" width="8.7109375" style="1" customWidth="1"/>
    <col min="6322" max="6322" width="6.7109375" style="1" customWidth="1"/>
    <col min="6323" max="6323" width="4.7109375" style="1" customWidth="1"/>
    <col min="6324" max="6330" width="9.7109375" style="1" customWidth="1"/>
    <col min="6331" max="6575" width="9.140625" style="1"/>
    <col min="6576" max="6577" width="8.7109375" style="1" customWidth="1"/>
    <col min="6578" max="6578" width="6.7109375" style="1" customWidth="1"/>
    <col min="6579" max="6579" width="4.7109375" style="1" customWidth="1"/>
    <col min="6580" max="6586" width="9.7109375" style="1" customWidth="1"/>
    <col min="6587" max="6831" width="9.140625" style="1"/>
    <col min="6832" max="6833" width="8.7109375" style="1" customWidth="1"/>
    <col min="6834" max="6834" width="6.7109375" style="1" customWidth="1"/>
    <col min="6835" max="6835" width="4.7109375" style="1" customWidth="1"/>
    <col min="6836" max="6842" width="9.7109375" style="1" customWidth="1"/>
    <col min="6843" max="7087" width="9.140625" style="1"/>
    <col min="7088" max="7089" width="8.7109375" style="1" customWidth="1"/>
    <col min="7090" max="7090" width="6.7109375" style="1" customWidth="1"/>
    <col min="7091" max="7091" width="4.7109375" style="1" customWidth="1"/>
    <col min="7092" max="7098" width="9.7109375" style="1" customWidth="1"/>
    <col min="7099" max="7343" width="9.140625" style="1"/>
    <col min="7344" max="7345" width="8.7109375" style="1" customWidth="1"/>
    <col min="7346" max="7346" width="6.7109375" style="1" customWidth="1"/>
    <col min="7347" max="7347" width="4.7109375" style="1" customWidth="1"/>
    <col min="7348" max="7354" width="9.7109375" style="1" customWidth="1"/>
    <col min="7355" max="7599" width="9.140625" style="1"/>
    <col min="7600" max="7601" width="8.7109375" style="1" customWidth="1"/>
    <col min="7602" max="7602" width="6.7109375" style="1" customWidth="1"/>
    <col min="7603" max="7603" width="4.7109375" style="1" customWidth="1"/>
    <col min="7604" max="7610" width="9.7109375" style="1" customWidth="1"/>
    <col min="7611" max="7855" width="9.140625" style="1"/>
    <col min="7856" max="7857" width="8.7109375" style="1" customWidth="1"/>
    <col min="7858" max="7858" width="6.7109375" style="1" customWidth="1"/>
    <col min="7859" max="7859" width="4.7109375" style="1" customWidth="1"/>
    <col min="7860" max="7866" width="9.7109375" style="1" customWidth="1"/>
    <col min="7867" max="8111" width="9.140625" style="1"/>
    <col min="8112" max="8113" width="8.7109375" style="1" customWidth="1"/>
    <col min="8114" max="8114" width="6.7109375" style="1" customWidth="1"/>
    <col min="8115" max="8115" width="4.7109375" style="1" customWidth="1"/>
    <col min="8116" max="8122" width="9.7109375" style="1" customWidth="1"/>
    <col min="8123" max="8367" width="9.140625" style="1"/>
    <col min="8368" max="8369" width="8.7109375" style="1" customWidth="1"/>
    <col min="8370" max="8370" width="6.7109375" style="1" customWidth="1"/>
    <col min="8371" max="8371" width="4.7109375" style="1" customWidth="1"/>
    <col min="8372" max="8378" width="9.7109375" style="1" customWidth="1"/>
    <col min="8379" max="8623" width="9.140625" style="1"/>
    <col min="8624" max="8625" width="8.7109375" style="1" customWidth="1"/>
    <col min="8626" max="8626" width="6.7109375" style="1" customWidth="1"/>
    <col min="8627" max="8627" width="4.7109375" style="1" customWidth="1"/>
    <col min="8628" max="8634" width="9.7109375" style="1" customWidth="1"/>
    <col min="8635" max="8879" width="9.140625" style="1"/>
    <col min="8880" max="8881" width="8.7109375" style="1" customWidth="1"/>
    <col min="8882" max="8882" width="6.7109375" style="1" customWidth="1"/>
    <col min="8883" max="8883" width="4.7109375" style="1" customWidth="1"/>
    <col min="8884" max="8890" width="9.7109375" style="1" customWidth="1"/>
    <col min="8891" max="9135" width="9.140625" style="1"/>
    <col min="9136" max="9137" width="8.7109375" style="1" customWidth="1"/>
    <col min="9138" max="9138" width="6.7109375" style="1" customWidth="1"/>
    <col min="9139" max="9139" width="4.7109375" style="1" customWidth="1"/>
    <col min="9140" max="9146" width="9.7109375" style="1" customWidth="1"/>
    <col min="9147" max="9391" width="9.140625" style="1"/>
    <col min="9392" max="9393" width="8.7109375" style="1" customWidth="1"/>
    <col min="9394" max="9394" width="6.7109375" style="1" customWidth="1"/>
    <col min="9395" max="9395" width="4.7109375" style="1" customWidth="1"/>
    <col min="9396" max="9402" width="9.7109375" style="1" customWidth="1"/>
    <col min="9403" max="9647" width="9.140625" style="1"/>
    <col min="9648" max="9649" width="8.7109375" style="1" customWidth="1"/>
    <col min="9650" max="9650" width="6.7109375" style="1" customWidth="1"/>
    <col min="9651" max="9651" width="4.7109375" style="1" customWidth="1"/>
    <col min="9652" max="9658" width="9.7109375" style="1" customWidth="1"/>
    <col min="9659" max="9903" width="9.140625" style="1"/>
    <col min="9904" max="9905" width="8.7109375" style="1" customWidth="1"/>
    <col min="9906" max="9906" width="6.7109375" style="1" customWidth="1"/>
    <col min="9907" max="9907" width="4.7109375" style="1" customWidth="1"/>
    <col min="9908" max="9914" width="9.7109375" style="1" customWidth="1"/>
    <col min="9915" max="10159" width="9.140625" style="1"/>
    <col min="10160" max="10161" width="8.7109375" style="1" customWidth="1"/>
    <col min="10162" max="10162" width="6.7109375" style="1" customWidth="1"/>
    <col min="10163" max="10163" width="4.7109375" style="1" customWidth="1"/>
    <col min="10164" max="10170" width="9.7109375" style="1" customWidth="1"/>
    <col min="10171" max="10415" width="9.140625" style="1"/>
    <col min="10416" max="10417" width="8.7109375" style="1" customWidth="1"/>
    <col min="10418" max="10418" width="6.7109375" style="1" customWidth="1"/>
    <col min="10419" max="10419" width="4.7109375" style="1" customWidth="1"/>
    <col min="10420" max="10426" width="9.7109375" style="1" customWidth="1"/>
    <col min="10427" max="10671" width="9.140625" style="1"/>
    <col min="10672" max="10673" width="8.7109375" style="1" customWidth="1"/>
    <col min="10674" max="10674" width="6.7109375" style="1" customWidth="1"/>
    <col min="10675" max="10675" width="4.7109375" style="1" customWidth="1"/>
    <col min="10676" max="10682" width="9.7109375" style="1" customWidth="1"/>
    <col min="10683" max="10927" width="9.140625" style="1"/>
    <col min="10928" max="10929" width="8.7109375" style="1" customWidth="1"/>
    <col min="10930" max="10930" width="6.7109375" style="1" customWidth="1"/>
    <col min="10931" max="10931" width="4.7109375" style="1" customWidth="1"/>
    <col min="10932" max="10938" width="9.7109375" style="1" customWidth="1"/>
    <col min="10939" max="11183" width="9.140625" style="1"/>
    <col min="11184" max="11185" width="8.7109375" style="1" customWidth="1"/>
    <col min="11186" max="11186" width="6.7109375" style="1" customWidth="1"/>
    <col min="11187" max="11187" width="4.7109375" style="1" customWidth="1"/>
    <col min="11188" max="11194" width="9.7109375" style="1" customWidth="1"/>
    <col min="11195" max="11439" width="9.140625" style="1"/>
    <col min="11440" max="11441" width="8.7109375" style="1" customWidth="1"/>
    <col min="11442" max="11442" width="6.7109375" style="1" customWidth="1"/>
    <col min="11443" max="11443" width="4.7109375" style="1" customWidth="1"/>
    <col min="11444" max="11450" width="9.7109375" style="1" customWidth="1"/>
    <col min="11451" max="11695" width="9.140625" style="1"/>
    <col min="11696" max="11697" width="8.7109375" style="1" customWidth="1"/>
    <col min="11698" max="11698" width="6.7109375" style="1" customWidth="1"/>
    <col min="11699" max="11699" width="4.7109375" style="1" customWidth="1"/>
    <col min="11700" max="11706" width="9.7109375" style="1" customWidth="1"/>
    <col min="11707" max="11951" width="9.140625" style="1"/>
    <col min="11952" max="11953" width="8.7109375" style="1" customWidth="1"/>
    <col min="11954" max="11954" width="6.7109375" style="1" customWidth="1"/>
    <col min="11955" max="11955" width="4.7109375" style="1" customWidth="1"/>
    <col min="11956" max="11962" width="9.7109375" style="1" customWidth="1"/>
    <col min="11963" max="12207" width="9.140625" style="1"/>
    <col min="12208" max="12209" width="8.7109375" style="1" customWidth="1"/>
    <col min="12210" max="12210" width="6.7109375" style="1" customWidth="1"/>
    <col min="12211" max="12211" width="4.7109375" style="1" customWidth="1"/>
    <col min="12212" max="12218" width="9.7109375" style="1" customWidth="1"/>
    <col min="12219" max="12463" width="9.140625" style="1"/>
    <col min="12464" max="12465" width="8.7109375" style="1" customWidth="1"/>
    <col min="12466" max="12466" width="6.7109375" style="1" customWidth="1"/>
    <col min="12467" max="12467" width="4.7109375" style="1" customWidth="1"/>
    <col min="12468" max="12474" width="9.7109375" style="1" customWidth="1"/>
    <col min="12475" max="12719" width="9.140625" style="1"/>
    <col min="12720" max="12721" width="8.7109375" style="1" customWidth="1"/>
    <col min="12722" max="12722" width="6.7109375" style="1" customWidth="1"/>
    <col min="12723" max="12723" width="4.7109375" style="1" customWidth="1"/>
    <col min="12724" max="12730" width="9.7109375" style="1" customWidth="1"/>
    <col min="12731" max="12975" width="9.140625" style="1"/>
    <col min="12976" max="12977" width="8.7109375" style="1" customWidth="1"/>
    <col min="12978" max="12978" width="6.7109375" style="1" customWidth="1"/>
    <col min="12979" max="12979" width="4.7109375" style="1" customWidth="1"/>
    <col min="12980" max="12986" width="9.7109375" style="1" customWidth="1"/>
    <col min="12987" max="13231" width="9.140625" style="1"/>
    <col min="13232" max="13233" width="8.7109375" style="1" customWidth="1"/>
    <col min="13234" max="13234" width="6.7109375" style="1" customWidth="1"/>
    <col min="13235" max="13235" width="4.7109375" style="1" customWidth="1"/>
    <col min="13236" max="13242" width="9.7109375" style="1" customWidth="1"/>
    <col min="13243" max="13487" width="9.140625" style="1"/>
    <col min="13488" max="13489" width="8.7109375" style="1" customWidth="1"/>
    <col min="13490" max="13490" width="6.7109375" style="1" customWidth="1"/>
    <col min="13491" max="13491" width="4.7109375" style="1" customWidth="1"/>
    <col min="13492" max="13498" width="9.7109375" style="1" customWidth="1"/>
    <col min="13499" max="13743" width="9.140625" style="1"/>
    <col min="13744" max="13745" width="8.7109375" style="1" customWidth="1"/>
    <col min="13746" max="13746" width="6.7109375" style="1" customWidth="1"/>
    <col min="13747" max="13747" width="4.7109375" style="1" customWidth="1"/>
    <col min="13748" max="13754" width="9.7109375" style="1" customWidth="1"/>
    <col min="13755" max="13999" width="9.140625" style="1"/>
    <col min="14000" max="14001" width="8.7109375" style="1" customWidth="1"/>
    <col min="14002" max="14002" width="6.7109375" style="1" customWidth="1"/>
    <col min="14003" max="14003" width="4.7109375" style="1" customWidth="1"/>
    <col min="14004" max="14010" width="9.7109375" style="1" customWidth="1"/>
    <col min="14011" max="14255" width="9.140625" style="1"/>
    <col min="14256" max="14257" width="8.7109375" style="1" customWidth="1"/>
    <col min="14258" max="14258" width="6.7109375" style="1" customWidth="1"/>
    <col min="14259" max="14259" width="4.7109375" style="1" customWidth="1"/>
    <col min="14260" max="14266" width="9.7109375" style="1" customWidth="1"/>
    <col min="14267" max="14511" width="9.140625" style="1"/>
    <col min="14512" max="14513" width="8.7109375" style="1" customWidth="1"/>
    <col min="14514" max="14514" width="6.7109375" style="1" customWidth="1"/>
    <col min="14515" max="14515" width="4.7109375" style="1" customWidth="1"/>
    <col min="14516" max="14522" width="9.7109375" style="1" customWidth="1"/>
    <col min="14523" max="14767" width="9.140625" style="1"/>
    <col min="14768" max="14769" width="8.7109375" style="1" customWidth="1"/>
    <col min="14770" max="14770" width="6.7109375" style="1" customWidth="1"/>
    <col min="14771" max="14771" width="4.7109375" style="1" customWidth="1"/>
    <col min="14772" max="14778" width="9.7109375" style="1" customWidth="1"/>
    <col min="14779" max="15023" width="9.140625" style="1"/>
    <col min="15024" max="15025" width="8.7109375" style="1" customWidth="1"/>
    <col min="15026" max="15026" width="6.7109375" style="1" customWidth="1"/>
    <col min="15027" max="15027" width="4.7109375" style="1" customWidth="1"/>
    <col min="15028" max="15034" width="9.7109375" style="1" customWidth="1"/>
    <col min="15035" max="15279" width="9.140625" style="1"/>
    <col min="15280" max="15281" width="8.7109375" style="1" customWidth="1"/>
    <col min="15282" max="15282" width="6.7109375" style="1" customWidth="1"/>
    <col min="15283" max="15283" width="4.7109375" style="1" customWidth="1"/>
    <col min="15284" max="15290" width="9.7109375" style="1" customWidth="1"/>
    <col min="15291" max="15535" width="9.140625" style="1"/>
    <col min="15536" max="15537" width="8.7109375" style="1" customWidth="1"/>
    <col min="15538" max="15538" width="6.7109375" style="1" customWidth="1"/>
    <col min="15539" max="15539" width="4.7109375" style="1" customWidth="1"/>
    <col min="15540" max="15546" width="9.7109375" style="1" customWidth="1"/>
    <col min="15547" max="15791" width="9.140625" style="1"/>
    <col min="15792" max="15793" width="8.7109375" style="1" customWidth="1"/>
    <col min="15794" max="15794" width="6.7109375" style="1" customWidth="1"/>
    <col min="15795" max="15795" width="4.7109375" style="1" customWidth="1"/>
    <col min="15796" max="15802" width="9.7109375" style="1" customWidth="1"/>
    <col min="15803" max="16047" width="9.140625" style="1"/>
    <col min="16048" max="16049" width="8.7109375" style="1" customWidth="1"/>
    <col min="16050" max="16050" width="6.7109375" style="1" customWidth="1"/>
    <col min="16051" max="16051" width="4.7109375" style="1" customWidth="1"/>
    <col min="16052" max="16058" width="9.7109375" style="1" customWidth="1"/>
    <col min="16059" max="16384" width="9.140625" style="1"/>
  </cols>
  <sheetData>
    <row r="1" spans="1:12" ht="23.25" customHeight="1" x14ac:dyDescent="0.25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2" ht="20.25" customHeight="1" x14ac:dyDescent="0.2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2"/>
    </row>
    <row r="3" spans="1:12" ht="12.75" customHeight="1" x14ac:dyDescent="0.25">
      <c r="A3" s="100" t="s">
        <v>128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2" ht="12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2" ht="12.75" customHeight="1" x14ac:dyDescent="0.25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2" x14ac:dyDescent="0.25">
      <c r="B6" s="1"/>
      <c r="C6" s="1"/>
      <c r="D6" s="1"/>
      <c r="E6" s="1"/>
      <c r="F6" s="1"/>
      <c r="G6" s="1"/>
      <c r="H6" s="1"/>
      <c r="I6" s="1"/>
      <c r="J6" s="1"/>
    </row>
    <row r="7" spans="1:12" ht="15.75" x14ac:dyDescent="0.25">
      <c r="A7" s="103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2" x14ac:dyDescent="0.25">
      <c r="A8" s="106" t="s">
        <v>4</v>
      </c>
      <c r="B8" s="107"/>
      <c r="C8" s="108"/>
      <c r="D8" s="109" t="s">
        <v>5</v>
      </c>
      <c r="E8" s="109"/>
      <c r="F8" s="109"/>
      <c r="G8" s="109"/>
      <c r="H8" s="8" t="s">
        <v>6</v>
      </c>
      <c r="I8" s="8" t="s">
        <v>7</v>
      </c>
      <c r="J8" s="109" t="s">
        <v>8</v>
      </c>
      <c r="K8" s="109"/>
    </row>
    <row r="9" spans="1:12" x14ac:dyDescent="0.25">
      <c r="A9" s="110" t="s">
        <v>117</v>
      </c>
      <c r="B9" s="110"/>
      <c r="C9" s="110"/>
      <c r="D9" s="111" t="s">
        <v>10</v>
      </c>
      <c r="E9" s="111"/>
      <c r="F9" s="111"/>
      <c r="G9" s="111"/>
      <c r="H9" s="9">
        <v>3</v>
      </c>
      <c r="I9" s="10">
        <v>45</v>
      </c>
      <c r="J9" s="112"/>
      <c r="K9" s="112"/>
    </row>
    <row r="10" spans="1:12" x14ac:dyDescent="0.25">
      <c r="A10" s="110"/>
      <c r="B10" s="110"/>
      <c r="C10" s="110"/>
      <c r="D10" s="111" t="s">
        <v>11</v>
      </c>
      <c r="E10" s="111"/>
      <c r="F10" s="111"/>
      <c r="G10" s="111"/>
      <c r="H10" s="9">
        <v>1</v>
      </c>
      <c r="I10" s="10">
        <v>15</v>
      </c>
      <c r="J10" s="113"/>
      <c r="K10" s="114"/>
    </row>
    <row r="11" spans="1:12" x14ac:dyDescent="0.25">
      <c r="A11" s="110"/>
      <c r="B11" s="110"/>
      <c r="C11" s="110"/>
      <c r="D11" s="111" t="s">
        <v>12</v>
      </c>
      <c r="E11" s="111"/>
      <c r="F11" s="111"/>
      <c r="G11" s="111"/>
      <c r="H11" s="9">
        <v>2</v>
      </c>
      <c r="I11" s="10">
        <v>30</v>
      </c>
      <c r="J11" s="112"/>
      <c r="K11" s="112"/>
    </row>
    <row r="12" spans="1:12" ht="15" x14ac:dyDescent="0.25">
      <c r="A12" s="110"/>
      <c r="B12" s="110"/>
      <c r="C12" s="110"/>
      <c r="D12" s="115" t="s">
        <v>13</v>
      </c>
      <c r="E12" s="115"/>
      <c r="F12" s="115"/>
      <c r="G12" s="115"/>
      <c r="H12" s="11">
        <f>SUM(H9:H11)</f>
        <v>6</v>
      </c>
      <c r="I12" s="11">
        <f>SUM(I9:I11)</f>
        <v>90</v>
      </c>
      <c r="J12" s="116"/>
      <c r="K12" s="116"/>
    </row>
    <row r="13" spans="1:12" x14ac:dyDescent="0.25">
      <c r="A13" s="110" t="s">
        <v>118</v>
      </c>
      <c r="B13" s="110"/>
      <c r="C13" s="110"/>
      <c r="D13" s="111" t="s">
        <v>15</v>
      </c>
      <c r="E13" s="111"/>
      <c r="F13" s="111"/>
      <c r="G13" s="111"/>
      <c r="H13" s="9">
        <v>3</v>
      </c>
      <c r="I13" s="10">
        <v>45</v>
      </c>
      <c r="J13" s="112"/>
      <c r="K13" s="112"/>
    </row>
    <row r="14" spans="1:12" x14ac:dyDescent="0.25">
      <c r="A14" s="110"/>
      <c r="B14" s="110"/>
      <c r="C14" s="110"/>
      <c r="D14" s="111" t="s">
        <v>16</v>
      </c>
      <c r="E14" s="111"/>
      <c r="F14" s="111"/>
      <c r="G14" s="111"/>
      <c r="H14" s="9">
        <v>2</v>
      </c>
      <c r="I14" s="10">
        <v>30</v>
      </c>
      <c r="J14" s="112"/>
      <c r="K14" s="112"/>
    </row>
    <row r="15" spans="1:12" x14ac:dyDescent="0.25">
      <c r="A15" s="110"/>
      <c r="B15" s="110"/>
      <c r="C15" s="110"/>
      <c r="D15" s="111" t="s">
        <v>17</v>
      </c>
      <c r="E15" s="111"/>
      <c r="F15" s="111"/>
      <c r="G15" s="111"/>
      <c r="H15" s="9">
        <v>1</v>
      </c>
      <c r="I15" s="10">
        <v>15</v>
      </c>
      <c r="J15" s="112"/>
      <c r="K15" s="112"/>
    </row>
    <row r="16" spans="1:12" x14ac:dyDescent="0.25">
      <c r="A16" s="110"/>
      <c r="B16" s="110"/>
      <c r="C16" s="110"/>
      <c r="D16" s="111" t="s">
        <v>18</v>
      </c>
      <c r="E16" s="111"/>
      <c r="F16" s="111"/>
      <c r="G16" s="111"/>
      <c r="H16" s="9">
        <v>1</v>
      </c>
      <c r="I16" s="10">
        <v>15</v>
      </c>
      <c r="J16" s="112"/>
      <c r="K16" s="112"/>
    </row>
    <row r="17" spans="1:11" ht="15" x14ac:dyDescent="0.25">
      <c r="A17" s="110"/>
      <c r="B17" s="110"/>
      <c r="C17" s="110"/>
      <c r="D17" s="115" t="s">
        <v>13</v>
      </c>
      <c r="E17" s="115"/>
      <c r="F17" s="115"/>
      <c r="G17" s="115"/>
      <c r="H17" s="11">
        <f>SUM(H13:H16)</f>
        <v>7</v>
      </c>
      <c r="I17" s="11">
        <f>SUM(I13:I16)</f>
        <v>105</v>
      </c>
      <c r="J17" s="116"/>
      <c r="K17" s="116"/>
    </row>
    <row r="18" spans="1:11" x14ac:dyDescent="0.25">
      <c r="A18" s="110" t="s">
        <v>157</v>
      </c>
      <c r="B18" s="110"/>
      <c r="C18" s="110"/>
      <c r="D18" s="111" t="s">
        <v>20</v>
      </c>
      <c r="E18" s="111"/>
      <c r="F18" s="111"/>
      <c r="G18" s="111"/>
      <c r="H18" s="9">
        <v>3</v>
      </c>
      <c r="I18" s="10">
        <v>45</v>
      </c>
      <c r="J18" s="112"/>
      <c r="K18" s="112"/>
    </row>
    <row r="19" spans="1:11" x14ac:dyDescent="0.25">
      <c r="A19" s="110"/>
      <c r="B19" s="110"/>
      <c r="C19" s="110"/>
      <c r="D19" s="111" t="s">
        <v>21</v>
      </c>
      <c r="E19" s="111"/>
      <c r="F19" s="111"/>
      <c r="G19" s="111"/>
      <c r="H19" s="9">
        <v>2</v>
      </c>
      <c r="I19" s="10">
        <v>30</v>
      </c>
      <c r="J19" s="112"/>
      <c r="K19" s="112"/>
    </row>
    <row r="20" spans="1:11" x14ac:dyDescent="0.25">
      <c r="A20" s="110"/>
      <c r="B20" s="110"/>
      <c r="C20" s="110"/>
      <c r="D20" s="111" t="s">
        <v>22</v>
      </c>
      <c r="E20" s="111"/>
      <c r="F20" s="111"/>
      <c r="G20" s="111"/>
      <c r="H20" s="9">
        <v>1</v>
      </c>
      <c r="I20" s="10">
        <v>15</v>
      </c>
      <c r="J20" s="112"/>
      <c r="K20" s="112"/>
    </row>
    <row r="21" spans="1:11" ht="15" x14ac:dyDescent="0.25">
      <c r="A21" s="110"/>
      <c r="B21" s="110"/>
      <c r="C21" s="110"/>
      <c r="D21" s="115" t="s">
        <v>13</v>
      </c>
      <c r="E21" s="115"/>
      <c r="F21" s="115"/>
      <c r="G21" s="115"/>
      <c r="H21" s="11">
        <f>SUM(H18:H20)</f>
        <v>6</v>
      </c>
      <c r="I21" s="11">
        <f>SUM(I18:I20)</f>
        <v>90</v>
      </c>
      <c r="J21" s="116"/>
      <c r="K21" s="116"/>
    </row>
    <row r="22" spans="1:11" x14ac:dyDescent="0.25">
      <c r="A22" s="110" t="s">
        <v>119</v>
      </c>
      <c r="B22" s="110"/>
      <c r="C22" s="110"/>
      <c r="D22" s="111" t="s">
        <v>24</v>
      </c>
      <c r="E22" s="111"/>
      <c r="F22" s="111"/>
      <c r="G22" s="111"/>
      <c r="H22" s="9">
        <v>1</v>
      </c>
      <c r="I22" s="10">
        <v>15</v>
      </c>
      <c r="J22" s="112"/>
      <c r="K22" s="112"/>
    </row>
    <row r="23" spans="1:11" x14ac:dyDescent="0.25">
      <c r="A23" s="110"/>
      <c r="B23" s="110"/>
      <c r="C23" s="110"/>
      <c r="D23" s="111" t="s">
        <v>25</v>
      </c>
      <c r="E23" s="111"/>
      <c r="F23" s="111"/>
      <c r="G23" s="111"/>
      <c r="H23" s="9">
        <v>1</v>
      </c>
      <c r="I23" s="10">
        <v>15</v>
      </c>
      <c r="J23" s="112"/>
      <c r="K23" s="112"/>
    </row>
    <row r="24" spans="1:11" x14ac:dyDescent="0.25">
      <c r="A24" s="110"/>
      <c r="B24" s="110"/>
      <c r="C24" s="110"/>
      <c r="D24" s="111" t="s">
        <v>26</v>
      </c>
      <c r="E24" s="111"/>
      <c r="F24" s="111"/>
      <c r="G24" s="111"/>
      <c r="H24" s="9">
        <v>2</v>
      </c>
      <c r="I24" s="10">
        <v>30</v>
      </c>
      <c r="J24" s="112"/>
      <c r="K24" s="112"/>
    </row>
    <row r="25" spans="1:11" ht="15" x14ac:dyDescent="0.25">
      <c r="A25" s="110"/>
      <c r="B25" s="110"/>
      <c r="C25" s="110"/>
      <c r="D25" s="115" t="s">
        <v>13</v>
      </c>
      <c r="E25" s="115"/>
      <c r="F25" s="115"/>
      <c r="G25" s="115"/>
      <c r="H25" s="11">
        <f>SUM(H22:H24)</f>
        <v>4</v>
      </c>
      <c r="I25" s="11">
        <f>SUM(I22:I24)</f>
        <v>60</v>
      </c>
      <c r="J25" s="116"/>
      <c r="K25" s="116"/>
    </row>
    <row r="26" spans="1:11" x14ac:dyDescent="0.25">
      <c r="A26" s="110" t="s">
        <v>120</v>
      </c>
      <c r="B26" s="110"/>
      <c r="C26" s="110"/>
      <c r="D26" s="111" t="s">
        <v>28</v>
      </c>
      <c r="E26" s="111"/>
      <c r="F26" s="111"/>
      <c r="G26" s="111"/>
      <c r="H26" s="9">
        <v>1</v>
      </c>
      <c r="I26" s="10">
        <v>15</v>
      </c>
      <c r="J26" s="113"/>
      <c r="K26" s="114"/>
    </row>
    <row r="27" spans="1:11" ht="15" x14ac:dyDescent="0.25">
      <c r="A27" s="110"/>
      <c r="B27" s="110"/>
      <c r="C27" s="110"/>
      <c r="D27" s="115" t="s">
        <v>13</v>
      </c>
      <c r="E27" s="115"/>
      <c r="F27" s="115"/>
      <c r="G27" s="115"/>
      <c r="H27" s="11">
        <f>SUM(H26:H26)</f>
        <v>1</v>
      </c>
      <c r="I27" s="11">
        <f>SUM(I26:I26)</f>
        <v>15</v>
      </c>
      <c r="J27" s="116"/>
      <c r="K27" s="116"/>
    </row>
    <row r="28" spans="1:11" x14ac:dyDescent="0.25">
      <c r="A28" s="110" t="s">
        <v>121</v>
      </c>
      <c r="B28" s="110"/>
      <c r="C28" s="110"/>
      <c r="D28" s="111" t="s">
        <v>30</v>
      </c>
      <c r="E28" s="111"/>
      <c r="F28" s="111"/>
      <c r="G28" s="111"/>
      <c r="H28" s="9">
        <v>2</v>
      </c>
      <c r="I28" s="10">
        <v>30</v>
      </c>
      <c r="J28" s="112"/>
      <c r="K28" s="112"/>
    </row>
    <row r="29" spans="1:11" ht="15" x14ac:dyDescent="0.25">
      <c r="A29" s="110"/>
      <c r="B29" s="110"/>
      <c r="C29" s="110"/>
      <c r="D29" s="115" t="s">
        <v>13</v>
      </c>
      <c r="E29" s="115"/>
      <c r="F29" s="115"/>
      <c r="G29" s="115"/>
      <c r="H29" s="11">
        <f>SUM(H28:H28)</f>
        <v>2</v>
      </c>
      <c r="I29" s="11">
        <f>SUM(I28:I28)</f>
        <v>30</v>
      </c>
      <c r="J29" s="116"/>
      <c r="K29" s="116"/>
    </row>
    <row r="30" spans="1:11" ht="18" x14ac:dyDescent="0.25">
      <c r="A30" s="117" t="s">
        <v>31</v>
      </c>
      <c r="B30" s="118"/>
      <c r="C30" s="118"/>
      <c r="D30" s="118"/>
      <c r="E30" s="118"/>
      <c r="F30" s="118"/>
      <c r="G30" s="119"/>
      <c r="H30" s="12">
        <f>H27+H25+H21+H17+H12+H29</f>
        <v>26</v>
      </c>
      <c r="I30" s="12">
        <f>I27+I25+I21+I17+I12+I29</f>
        <v>390</v>
      </c>
      <c r="J30" s="120"/>
      <c r="K30" s="121"/>
    </row>
    <row r="31" spans="1:11" ht="15.75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x14ac:dyDescent="0.25">
      <c r="A32" s="123" t="s">
        <v>32</v>
      </c>
      <c r="B32" s="123"/>
      <c r="C32" s="123"/>
      <c r="D32" s="13" t="s">
        <v>33</v>
      </c>
      <c r="E32" s="14" t="s">
        <v>34</v>
      </c>
      <c r="F32" s="14" t="s">
        <v>35</v>
      </c>
      <c r="G32" s="14" t="s">
        <v>36</v>
      </c>
      <c r="H32" s="14" t="s">
        <v>37</v>
      </c>
      <c r="I32" s="14" t="s">
        <v>38</v>
      </c>
      <c r="J32" s="14" t="s">
        <v>39</v>
      </c>
      <c r="K32" s="14" t="s">
        <v>40</v>
      </c>
    </row>
    <row r="33" spans="1:11" ht="15" customHeight="1" x14ac:dyDescent="0.25">
      <c r="A33" s="124" t="s">
        <v>64</v>
      </c>
      <c r="B33" s="125"/>
      <c r="C33" s="126"/>
      <c r="D33" s="127" t="s">
        <v>41</v>
      </c>
      <c r="E33" s="127"/>
      <c r="F33" s="127"/>
      <c r="G33" s="127"/>
      <c r="H33" s="127"/>
      <c r="I33" s="127"/>
      <c r="J33" s="127"/>
      <c r="K33" s="127"/>
    </row>
    <row r="34" spans="1:11" ht="15" customHeight="1" x14ac:dyDescent="0.25">
      <c r="A34" s="124" t="s">
        <v>65</v>
      </c>
      <c r="B34" s="125"/>
      <c r="C34" s="126"/>
      <c r="D34" s="15"/>
      <c r="E34" s="16" t="s">
        <v>123</v>
      </c>
      <c r="F34" s="16" t="s">
        <v>123</v>
      </c>
      <c r="G34" s="16" t="s">
        <v>123</v>
      </c>
      <c r="H34" s="16" t="s">
        <v>123</v>
      </c>
      <c r="I34" s="17" t="s">
        <v>124</v>
      </c>
      <c r="J34" s="17" t="s">
        <v>124</v>
      </c>
      <c r="K34" s="17" t="s">
        <v>124</v>
      </c>
    </row>
    <row r="35" spans="1:11" ht="15" customHeight="1" x14ac:dyDescent="0.25">
      <c r="A35" s="124" t="s">
        <v>66</v>
      </c>
      <c r="B35" s="125"/>
      <c r="C35" s="126"/>
      <c r="D35" s="18"/>
      <c r="E35" s="17" t="s">
        <v>124</v>
      </c>
      <c r="F35" s="17" t="s">
        <v>124</v>
      </c>
      <c r="G35" s="17" t="s">
        <v>124</v>
      </c>
      <c r="H35" s="17" t="s">
        <v>124</v>
      </c>
      <c r="I35" s="16" t="s">
        <v>123</v>
      </c>
      <c r="J35" s="16" t="s">
        <v>123</v>
      </c>
      <c r="K35" s="16" t="s">
        <v>123</v>
      </c>
    </row>
    <row r="36" spans="1:11" ht="15.75" customHeight="1" x14ac:dyDescent="0.25">
      <c r="A36" s="129" t="s">
        <v>67</v>
      </c>
      <c r="B36" s="129"/>
      <c r="C36" s="129"/>
      <c r="D36" s="18"/>
      <c r="E36" s="17" t="s">
        <v>124</v>
      </c>
      <c r="F36" s="17" t="s">
        <v>124</v>
      </c>
      <c r="G36" s="17" t="s">
        <v>124</v>
      </c>
      <c r="H36" s="17" t="s">
        <v>124</v>
      </c>
      <c r="I36" s="83" t="s">
        <v>126</v>
      </c>
      <c r="J36" s="83" t="s">
        <v>126</v>
      </c>
      <c r="K36" s="83" t="s">
        <v>126</v>
      </c>
    </row>
    <row r="37" spans="1:11" ht="15.75" thickBot="1" x14ac:dyDescent="0.3">
      <c r="A37" s="130" t="s">
        <v>68</v>
      </c>
      <c r="B37" s="130"/>
      <c r="C37" s="130"/>
      <c r="D37" s="20"/>
      <c r="E37" s="84" t="s">
        <v>127</v>
      </c>
      <c r="F37" s="84" t="s">
        <v>127</v>
      </c>
      <c r="G37" s="25" t="s">
        <v>124</v>
      </c>
      <c r="H37" s="25" t="s">
        <v>124</v>
      </c>
      <c r="I37" s="21" t="s">
        <v>123</v>
      </c>
      <c r="J37" s="21" t="s">
        <v>123</v>
      </c>
      <c r="K37" s="21" t="s">
        <v>123</v>
      </c>
    </row>
    <row r="38" spans="1:11" ht="15" x14ac:dyDescent="0.25">
      <c r="A38" s="129" t="s">
        <v>69</v>
      </c>
      <c r="B38" s="129"/>
      <c r="C38" s="129"/>
      <c r="D38" s="23" t="s">
        <v>122</v>
      </c>
      <c r="E38" s="23" t="s">
        <v>122</v>
      </c>
      <c r="F38" s="23" t="s">
        <v>122</v>
      </c>
      <c r="G38" s="16" t="s">
        <v>123</v>
      </c>
      <c r="H38" s="16" t="s">
        <v>123</v>
      </c>
      <c r="I38" s="17" t="s">
        <v>124</v>
      </c>
      <c r="J38" s="17" t="s">
        <v>124</v>
      </c>
      <c r="K38" s="17" t="s">
        <v>124</v>
      </c>
    </row>
    <row r="39" spans="1:11" ht="15" x14ac:dyDescent="0.25">
      <c r="A39" s="128" t="s">
        <v>70</v>
      </c>
      <c r="B39" s="128"/>
      <c r="C39" s="128"/>
      <c r="D39" s="15"/>
      <c r="E39" s="83" t="s">
        <v>126</v>
      </c>
      <c r="F39" s="83" t="s">
        <v>126</v>
      </c>
      <c r="G39" s="83" t="s">
        <v>126</v>
      </c>
      <c r="H39" s="83" t="s">
        <v>126</v>
      </c>
      <c r="I39" s="16" t="s">
        <v>123</v>
      </c>
      <c r="J39" s="16" t="s">
        <v>123</v>
      </c>
      <c r="K39" s="16" t="s">
        <v>123</v>
      </c>
    </row>
    <row r="40" spans="1:11" ht="15" x14ac:dyDescent="0.25">
      <c r="A40" s="128" t="s">
        <v>71</v>
      </c>
      <c r="B40" s="128"/>
      <c r="C40" s="128"/>
      <c r="D40" s="15"/>
      <c r="E40" s="17" t="s">
        <v>124</v>
      </c>
      <c r="F40" s="17" t="s">
        <v>124</v>
      </c>
      <c r="G40" s="17" t="s">
        <v>124</v>
      </c>
      <c r="H40" s="17" t="s">
        <v>124</v>
      </c>
      <c r="I40" s="83" t="s">
        <v>126</v>
      </c>
      <c r="J40" s="83" t="s">
        <v>126</v>
      </c>
      <c r="K40" s="83" t="s">
        <v>126</v>
      </c>
    </row>
    <row r="41" spans="1:11" ht="15" customHeight="1" x14ac:dyDescent="0.25">
      <c r="A41" s="129" t="s">
        <v>72</v>
      </c>
      <c r="B41" s="129"/>
      <c r="C41" s="129"/>
      <c r="D41" s="131" t="s">
        <v>151</v>
      </c>
      <c r="E41" s="132"/>
      <c r="F41" s="132"/>
      <c r="G41" s="132"/>
      <c r="H41" s="132"/>
      <c r="I41" s="132"/>
      <c r="J41" s="132"/>
      <c r="K41" s="133"/>
    </row>
    <row r="42" spans="1:11" ht="15.75" thickBot="1" x14ac:dyDescent="0.3">
      <c r="A42" s="130" t="s">
        <v>73</v>
      </c>
      <c r="B42" s="130"/>
      <c r="C42" s="130"/>
      <c r="D42" s="20"/>
      <c r="E42" s="17" t="s">
        <v>124</v>
      </c>
      <c r="F42" s="17" t="s">
        <v>124</v>
      </c>
      <c r="G42" s="17" t="s">
        <v>124</v>
      </c>
      <c r="H42" s="17" t="s">
        <v>124</v>
      </c>
      <c r="I42" s="84" t="s">
        <v>127</v>
      </c>
      <c r="J42" s="84" t="s">
        <v>127</v>
      </c>
      <c r="K42" s="84" t="s">
        <v>127</v>
      </c>
    </row>
    <row r="43" spans="1:11" ht="15" customHeight="1" x14ac:dyDescent="0.25">
      <c r="A43" s="129" t="s">
        <v>74</v>
      </c>
      <c r="B43" s="129"/>
      <c r="C43" s="129"/>
      <c r="D43" s="142" t="s">
        <v>156</v>
      </c>
      <c r="E43" s="143"/>
      <c r="F43" s="143"/>
      <c r="G43" s="143"/>
      <c r="H43" s="143"/>
      <c r="I43" s="143"/>
      <c r="J43" s="143"/>
      <c r="K43" s="144"/>
    </row>
    <row r="44" spans="1:11" ht="15" customHeight="1" x14ac:dyDescent="0.25">
      <c r="A44" s="128" t="s">
        <v>75</v>
      </c>
      <c r="B44" s="128"/>
      <c r="C44" s="128"/>
      <c r="D44" s="15"/>
      <c r="E44" s="83" t="s">
        <v>126</v>
      </c>
      <c r="F44" s="83" t="s">
        <v>126</v>
      </c>
      <c r="G44" s="83" t="s">
        <v>126</v>
      </c>
      <c r="H44" s="83" t="s">
        <v>126</v>
      </c>
      <c r="I44" s="16" t="s">
        <v>123</v>
      </c>
      <c r="J44" s="16" t="s">
        <v>123</v>
      </c>
      <c r="K44" s="16" t="s">
        <v>123</v>
      </c>
    </row>
    <row r="45" spans="1:11" ht="15.75" customHeight="1" x14ac:dyDescent="0.25">
      <c r="A45" s="128" t="s">
        <v>76</v>
      </c>
      <c r="B45" s="128"/>
      <c r="C45" s="128"/>
      <c r="D45" s="15"/>
      <c r="E45" s="17" t="s">
        <v>124</v>
      </c>
      <c r="F45" s="17" t="s">
        <v>124</v>
      </c>
      <c r="G45" s="17" t="s">
        <v>124</v>
      </c>
      <c r="H45" s="17" t="s">
        <v>124</v>
      </c>
      <c r="I45" s="83" t="s">
        <v>126</v>
      </c>
      <c r="J45" s="83" t="s">
        <v>126</v>
      </c>
      <c r="K45" s="83" t="s">
        <v>126</v>
      </c>
    </row>
    <row r="46" spans="1:11" ht="15" customHeight="1" x14ac:dyDescent="0.25">
      <c r="A46" s="129" t="s">
        <v>77</v>
      </c>
      <c r="B46" s="129"/>
      <c r="C46" s="129"/>
      <c r="D46" s="18"/>
      <c r="E46" s="16" t="s">
        <v>123</v>
      </c>
      <c r="F46" s="16" t="s">
        <v>123</v>
      </c>
      <c r="G46" s="16" t="s">
        <v>123</v>
      </c>
      <c r="H46" s="16" t="s">
        <v>123</v>
      </c>
      <c r="I46" s="17" t="s">
        <v>124</v>
      </c>
      <c r="J46" s="17" t="s">
        <v>124</v>
      </c>
      <c r="K46" s="17" t="s">
        <v>124</v>
      </c>
    </row>
    <row r="47" spans="1:11" ht="15" customHeight="1" thickBot="1" x14ac:dyDescent="0.3">
      <c r="A47" s="130" t="s">
        <v>78</v>
      </c>
      <c r="B47" s="130"/>
      <c r="C47" s="130"/>
      <c r="D47" s="20"/>
      <c r="E47" s="25" t="s">
        <v>124</v>
      </c>
      <c r="F47" s="25" t="s">
        <v>124</v>
      </c>
      <c r="G47" s="25" t="s">
        <v>124</v>
      </c>
      <c r="H47" s="25" t="s">
        <v>124</v>
      </c>
      <c r="I47" s="84" t="s">
        <v>127</v>
      </c>
      <c r="J47" s="84" t="s">
        <v>127</v>
      </c>
      <c r="K47" s="84" t="s">
        <v>127</v>
      </c>
    </row>
    <row r="48" spans="1:11" ht="15" customHeight="1" x14ac:dyDescent="0.25">
      <c r="A48" s="129" t="s">
        <v>79</v>
      </c>
      <c r="B48" s="129"/>
      <c r="C48" s="129"/>
      <c r="D48" s="18"/>
      <c r="E48" s="23" t="s">
        <v>122</v>
      </c>
      <c r="F48" s="23" t="s">
        <v>122</v>
      </c>
      <c r="G48" s="17" t="s">
        <v>124</v>
      </c>
      <c r="H48" s="17" t="s">
        <v>124</v>
      </c>
      <c r="I48" s="16" t="s">
        <v>123</v>
      </c>
      <c r="J48" s="16" t="s">
        <v>123</v>
      </c>
      <c r="K48" s="16" t="s">
        <v>123</v>
      </c>
    </row>
    <row r="49" spans="1:11" ht="15" customHeight="1" x14ac:dyDescent="0.25">
      <c r="A49" s="128" t="s">
        <v>80</v>
      </c>
      <c r="B49" s="128"/>
      <c r="C49" s="128"/>
      <c r="D49" s="27"/>
      <c r="E49" s="83" t="s">
        <v>126</v>
      </c>
      <c r="F49" s="83" t="s">
        <v>126</v>
      </c>
      <c r="G49" s="83" t="s">
        <v>126</v>
      </c>
      <c r="H49" s="83" t="s">
        <v>126</v>
      </c>
      <c r="I49" s="17" t="s">
        <v>124</v>
      </c>
      <c r="J49" s="17" t="s">
        <v>124</v>
      </c>
      <c r="K49" s="17" t="s">
        <v>124</v>
      </c>
    </row>
    <row r="50" spans="1:11" ht="15.75" customHeight="1" x14ac:dyDescent="0.25">
      <c r="A50" s="128" t="s">
        <v>81</v>
      </c>
      <c r="B50" s="128"/>
      <c r="C50" s="128"/>
      <c r="D50" s="15"/>
      <c r="E50" s="17" t="s">
        <v>124</v>
      </c>
      <c r="F50" s="17" t="s">
        <v>124</v>
      </c>
      <c r="G50" s="17" t="s">
        <v>124</v>
      </c>
      <c r="H50" s="17" t="s">
        <v>124</v>
      </c>
      <c r="I50" s="83" t="s">
        <v>126</v>
      </c>
      <c r="J50" s="83" t="s">
        <v>126</v>
      </c>
      <c r="K50" s="83" t="s">
        <v>126</v>
      </c>
    </row>
    <row r="51" spans="1:11" ht="15" customHeight="1" x14ac:dyDescent="0.25">
      <c r="A51" s="129" t="s">
        <v>82</v>
      </c>
      <c r="B51" s="129"/>
      <c r="C51" s="129"/>
      <c r="D51" s="15"/>
      <c r="E51" s="74" t="s">
        <v>127</v>
      </c>
      <c r="F51" s="74" t="s">
        <v>127</v>
      </c>
      <c r="G51" s="16" t="s">
        <v>123</v>
      </c>
      <c r="H51" s="16" t="s">
        <v>123</v>
      </c>
      <c r="I51" s="17" t="s">
        <v>124</v>
      </c>
      <c r="J51" s="17" t="s">
        <v>124</v>
      </c>
      <c r="K51" s="17" t="s">
        <v>124</v>
      </c>
    </row>
    <row r="52" spans="1:11" ht="15" customHeight="1" thickBot="1" x14ac:dyDescent="0.3">
      <c r="A52" s="130" t="s">
        <v>83</v>
      </c>
      <c r="B52" s="130"/>
      <c r="C52" s="130"/>
      <c r="D52" s="26"/>
      <c r="E52" s="85" t="s">
        <v>124</v>
      </c>
      <c r="F52" s="85" t="s">
        <v>124</v>
      </c>
      <c r="G52" s="25" t="s">
        <v>124</v>
      </c>
      <c r="H52" s="25" t="s">
        <v>124</v>
      </c>
      <c r="I52" s="21" t="s">
        <v>123</v>
      </c>
      <c r="J52" s="21" t="s">
        <v>123</v>
      </c>
      <c r="K52" s="21" t="s">
        <v>123</v>
      </c>
    </row>
    <row r="53" spans="1:11" ht="15" customHeight="1" x14ac:dyDescent="0.25">
      <c r="A53" s="129" t="s">
        <v>84</v>
      </c>
      <c r="B53" s="129"/>
      <c r="C53" s="129"/>
      <c r="D53" s="18"/>
      <c r="E53" s="23" t="s">
        <v>122</v>
      </c>
      <c r="F53" s="23" t="s">
        <v>122</v>
      </c>
      <c r="G53" s="16" t="s">
        <v>123</v>
      </c>
      <c r="H53" s="16" t="s">
        <v>123</v>
      </c>
      <c r="I53" s="17" t="s">
        <v>124</v>
      </c>
      <c r="J53" s="17" t="s">
        <v>124</v>
      </c>
      <c r="K53" s="17" t="s">
        <v>124</v>
      </c>
    </row>
    <row r="54" spans="1:11" ht="15" customHeight="1" x14ac:dyDescent="0.25">
      <c r="A54" s="128" t="s">
        <v>85</v>
      </c>
      <c r="B54" s="128"/>
      <c r="C54" s="128"/>
      <c r="D54" s="15"/>
      <c r="E54" s="83" t="s">
        <v>126</v>
      </c>
      <c r="F54" s="83" t="s">
        <v>126</v>
      </c>
      <c r="G54" s="83" t="s">
        <v>126</v>
      </c>
      <c r="H54" s="83" t="s">
        <v>126</v>
      </c>
      <c r="I54" s="74" t="s">
        <v>127</v>
      </c>
      <c r="J54" s="74" t="s">
        <v>127</v>
      </c>
      <c r="K54" s="74" t="s">
        <v>127</v>
      </c>
    </row>
    <row r="55" spans="1:11" ht="15.75" customHeight="1" x14ac:dyDescent="0.25">
      <c r="A55" s="128" t="s">
        <v>86</v>
      </c>
      <c r="B55" s="128"/>
      <c r="C55" s="128"/>
      <c r="D55" s="131" t="s">
        <v>47</v>
      </c>
      <c r="E55" s="132"/>
      <c r="F55" s="132"/>
      <c r="G55" s="132"/>
      <c r="H55" s="132"/>
      <c r="I55" s="132"/>
      <c r="J55" s="132"/>
      <c r="K55" s="133"/>
    </row>
    <row r="56" spans="1:11" ht="15" customHeight="1" x14ac:dyDescent="0.25">
      <c r="A56" s="129" t="s">
        <v>87</v>
      </c>
      <c r="B56" s="129"/>
      <c r="C56" s="129"/>
      <c r="D56" s="18"/>
      <c r="E56" s="16" t="s">
        <v>123</v>
      </c>
      <c r="F56" s="16" t="s">
        <v>123</v>
      </c>
      <c r="G56" s="16" t="s">
        <v>123</v>
      </c>
      <c r="H56" s="16" t="s">
        <v>123</v>
      </c>
      <c r="I56" s="17" t="s">
        <v>124</v>
      </c>
      <c r="J56" s="17" t="s">
        <v>124</v>
      </c>
      <c r="K56" s="17" t="s">
        <v>124</v>
      </c>
    </row>
    <row r="57" spans="1:11" ht="15" customHeight="1" thickBot="1" x14ac:dyDescent="0.3">
      <c r="A57" s="130" t="s">
        <v>88</v>
      </c>
      <c r="B57" s="130"/>
      <c r="C57" s="130"/>
      <c r="D57" s="20"/>
      <c r="E57" s="85" t="s">
        <v>124</v>
      </c>
      <c r="F57" s="85" t="s">
        <v>124</v>
      </c>
      <c r="G57" s="85" t="s">
        <v>124</v>
      </c>
      <c r="H57" s="85" t="s">
        <v>124</v>
      </c>
      <c r="I57" s="59" t="s">
        <v>125</v>
      </c>
      <c r="J57" s="59" t="s">
        <v>125</v>
      </c>
      <c r="K57" s="59" t="s">
        <v>125</v>
      </c>
    </row>
    <row r="58" spans="1:11" ht="15" customHeight="1" x14ac:dyDescent="0.25">
      <c r="A58" s="129" t="s">
        <v>89</v>
      </c>
      <c r="B58" s="129"/>
      <c r="C58" s="129"/>
      <c r="D58" s="18"/>
      <c r="E58" s="23" t="s">
        <v>122</v>
      </c>
      <c r="F58" s="23" t="s">
        <v>122</v>
      </c>
      <c r="G58" s="16" t="s">
        <v>123</v>
      </c>
      <c r="H58" s="16" t="s">
        <v>123</v>
      </c>
      <c r="I58" s="74" t="s">
        <v>127</v>
      </c>
      <c r="J58" s="74" t="s">
        <v>127</v>
      </c>
      <c r="K58" s="74" t="s">
        <v>127</v>
      </c>
    </row>
    <row r="59" spans="1:11" ht="15" customHeight="1" x14ac:dyDescent="0.25">
      <c r="A59" s="128" t="s">
        <v>90</v>
      </c>
      <c r="B59" s="128"/>
      <c r="C59" s="128"/>
      <c r="D59" s="15"/>
      <c r="E59" s="83" t="s">
        <v>126</v>
      </c>
      <c r="F59" s="83" t="s">
        <v>126</v>
      </c>
      <c r="G59" s="83" t="s">
        <v>126</v>
      </c>
      <c r="H59" s="83" t="s">
        <v>126</v>
      </c>
      <c r="I59" s="86" t="s">
        <v>125</v>
      </c>
      <c r="J59" s="86" t="s">
        <v>125</v>
      </c>
      <c r="K59" s="86" t="s">
        <v>125</v>
      </c>
    </row>
    <row r="60" spans="1:11" ht="15.75" customHeight="1" x14ac:dyDescent="0.25">
      <c r="A60" s="128" t="s">
        <v>91</v>
      </c>
      <c r="B60" s="128"/>
      <c r="C60" s="128"/>
      <c r="D60" s="15"/>
      <c r="E60" s="86" t="s">
        <v>125</v>
      </c>
      <c r="F60" s="86" t="s">
        <v>125</v>
      </c>
      <c r="G60" s="86" t="s">
        <v>125</v>
      </c>
      <c r="H60" s="86" t="s">
        <v>125</v>
      </c>
      <c r="I60" s="83" t="s">
        <v>126</v>
      </c>
      <c r="J60" s="83" t="s">
        <v>126</v>
      </c>
      <c r="K60" s="83" t="s">
        <v>126</v>
      </c>
    </row>
    <row r="61" spans="1:11" ht="15" customHeight="1" x14ac:dyDescent="0.25">
      <c r="A61" s="129" t="s">
        <v>92</v>
      </c>
      <c r="B61" s="129"/>
      <c r="C61" s="129"/>
      <c r="D61" s="18"/>
      <c r="E61" s="17" t="s">
        <v>124</v>
      </c>
      <c r="F61" s="17" t="s">
        <v>124</v>
      </c>
      <c r="G61" s="17" t="s">
        <v>124</v>
      </c>
      <c r="H61" s="17" t="s">
        <v>124</v>
      </c>
      <c r="I61" s="86" t="s">
        <v>125</v>
      </c>
      <c r="J61" s="86" t="s">
        <v>125</v>
      </c>
      <c r="K61" s="86" t="s">
        <v>125</v>
      </c>
    </row>
    <row r="62" spans="1:11" ht="15" customHeight="1" thickBot="1" x14ac:dyDescent="0.3">
      <c r="A62" s="130" t="s">
        <v>93</v>
      </c>
      <c r="B62" s="130"/>
      <c r="C62" s="130"/>
      <c r="D62" s="20"/>
      <c r="E62" s="59" t="s">
        <v>125</v>
      </c>
      <c r="F62" s="59" t="s">
        <v>125</v>
      </c>
      <c r="G62" s="59" t="s">
        <v>125</v>
      </c>
      <c r="H62" s="59" t="s">
        <v>125</v>
      </c>
      <c r="I62" s="17" t="s">
        <v>124</v>
      </c>
      <c r="J62" s="17" t="s">
        <v>124</v>
      </c>
      <c r="K62" s="17" t="s">
        <v>124</v>
      </c>
    </row>
    <row r="63" spans="1:11" ht="15" customHeight="1" x14ac:dyDescent="0.25">
      <c r="A63" s="129" t="s">
        <v>152</v>
      </c>
      <c r="B63" s="129"/>
      <c r="C63" s="129"/>
      <c r="D63" s="142" t="s">
        <v>151</v>
      </c>
      <c r="E63" s="143"/>
      <c r="F63" s="143"/>
      <c r="G63" s="143"/>
      <c r="H63" s="143"/>
      <c r="I63" s="143"/>
      <c r="J63" s="143"/>
      <c r="K63" s="144"/>
    </row>
    <row r="64" spans="1:11" ht="15" customHeight="1" x14ac:dyDescent="0.25">
      <c r="A64" s="128" t="s">
        <v>95</v>
      </c>
      <c r="B64" s="128"/>
      <c r="C64" s="128"/>
      <c r="D64" s="15"/>
      <c r="E64" s="74" t="s">
        <v>127</v>
      </c>
      <c r="F64" s="74" t="s">
        <v>127</v>
      </c>
      <c r="G64" s="16" t="s">
        <v>123</v>
      </c>
      <c r="H64" s="16" t="s">
        <v>123</v>
      </c>
      <c r="I64" s="86" t="s">
        <v>125</v>
      </c>
      <c r="J64" s="86" t="s">
        <v>125</v>
      </c>
      <c r="K64" s="86" t="s">
        <v>125</v>
      </c>
    </row>
    <row r="65" spans="1:11" ht="15.75" customHeight="1" x14ac:dyDescent="0.25">
      <c r="A65" s="128" t="s">
        <v>96</v>
      </c>
      <c r="B65" s="128"/>
      <c r="C65" s="128"/>
      <c r="D65" s="15"/>
      <c r="E65" s="83" t="s">
        <v>126</v>
      </c>
      <c r="F65" s="83" t="s">
        <v>126</v>
      </c>
      <c r="G65" s="83" t="s">
        <v>126</v>
      </c>
      <c r="H65" s="83" t="s">
        <v>126</v>
      </c>
      <c r="I65" s="86" t="s">
        <v>125</v>
      </c>
      <c r="J65" s="86" t="s">
        <v>125</v>
      </c>
      <c r="K65" s="86" t="s">
        <v>125</v>
      </c>
    </row>
    <row r="66" spans="1:11" ht="15" customHeight="1" x14ac:dyDescent="0.25">
      <c r="A66" s="129" t="s">
        <v>97</v>
      </c>
      <c r="B66" s="129"/>
      <c r="C66" s="129"/>
      <c r="D66" s="15"/>
      <c r="E66" s="16" t="s">
        <v>123</v>
      </c>
      <c r="F66" s="16" t="s">
        <v>123</v>
      </c>
      <c r="G66" s="16" t="s">
        <v>123</v>
      </c>
      <c r="H66" s="16" t="s">
        <v>123</v>
      </c>
      <c r="I66" s="17" t="s">
        <v>124</v>
      </c>
      <c r="J66" s="17" t="s">
        <v>124</v>
      </c>
      <c r="K66" s="17" t="s">
        <v>124</v>
      </c>
    </row>
    <row r="67" spans="1:11" ht="15" customHeight="1" thickBot="1" x14ac:dyDescent="0.3">
      <c r="A67" s="130" t="s">
        <v>98</v>
      </c>
      <c r="B67" s="130"/>
      <c r="C67" s="130"/>
      <c r="D67" s="20"/>
      <c r="E67" s="85" t="s">
        <v>124</v>
      </c>
      <c r="F67" s="85" t="s">
        <v>124</v>
      </c>
      <c r="G67" s="85" t="s">
        <v>124</v>
      </c>
      <c r="H67" s="85" t="s">
        <v>124</v>
      </c>
      <c r="I67" s="59" t="s">
        <v>125</v>
      </c>
      <c r="J67" s="59" t="s">
        <v>125</v>
      </c>
      <c r="K67" s="59" t="s">
        <v>125</v>
      </c>
    </row>
    <row r="68" spans="1:11" ht="15" customHeight="1" x14ac:dyDescent="0.25">
      <c r="A68" s="129" t="s">
        <v>99</v>
      </c>
      <c r="B68" s="129"/>
      <c r="C68" s="129"/>
      <c r="D68" s="18"/>
      <c r="E68" s="23" t="s">
        <v>122</v>
      </c>
      <c r="F68" s="23" t="s">
        <v>122</v>
      </c>
      <c r="G68" s="86" t="s">
        <v>125</v>
      </c>
      <c r="H68" s="86" t="s">
        <v>125</v>
      </c>
      <c r="I68" s="86" t="s">
        <v>125</v>
      </c>
      <c r="J68" s="86" t="s">
        <v>125</v>
      </c>
      <c r="K68" s="86" t="s">
        <v>125</v>
      </c>
    </row>
    <row r="69" spans="1:11" ht="15" customHeight="1" x14ac:dyDescent="0.25">
      <c r="A69" s="128" t="s">
        <v>100</v>
      </c>
      <c r="B69" s="128"/>
      <c r="C69" s="128"/>
      <c r="D69" s="15"/>
      <c r="E69" s="86" t="s">
        <v>125</v>
      </c>
      <c r="F69" s="86" t="s">
        <v>125</v>
      </c>
      <c r="G69" s="86" t="s">
        <v>125</v>
      </c>
      <c r="H69" s="86" t="s">
        <v>125</v>
      </c>
      <c r="I69" s="74" t="s">
        <v>127</v>
      </c>
      <c r="J69" s="74" t="s">
        <v>127</v>
      </c>
      <c r="K69" s="74" t="s">
        <v>127</v>
      </c>
    </row>
    <row r="70" spans="1:11" ht="15.75" customHeight="1" x14ac:dyDescent="0.25">
      <c r="A70" s="128" t="s">
        <v>101</v>
      </c>
      <c r="B70" s="128"/>
      <c r="C70" s="128"/>
      <c r="D70" s="15"/>
      <c r="E70" s="83" t="s">
        <v>126</v>
      </c>
      <c r="F70" s="83" t="s">
        <v>126</v>
      </c>
      <c r="G70" s="83" t="s">
        <v>126</v>
      </c>
      <c r="H70" s="83" t="s">
        <v>126</v>
      </c>
      <c r="I70" s="86" t="s">
        <v>125</v>
      </c>
      <c r="J70" s="86" t="s">
        <v>125</v>
      </c>
      <c r="K70" s="86" t="s">
        <v>125</v>
      </c>
    </row>
    <row r="71" spans="1:11" ht="15" customHeight="1" x14ac:dyDescent="0.25">
      <c r="A71" s="129" t="s">
        <v>102</v>
      </c>
      <c r="B71" s="129"/>
      <c r="C71" s="129"/>
      <c r="D71" s="18"/>
      <c r="E71" s="16" t="s">
        <v>123</v>
      </c>
      <c r="F71" s="16" t="s">
        <v>123</v>
      </c>
      <c r="G71" s="16" t="s">
        <v>123</v>
      </c>
      <c r="H71" s="16" t="s">
        <v>123</v>
      </c>
      <c r="I71" s="19" t="s">
        <v>124</v>
      </c>
      <c r="J71" s="19" t="s">
        <v>124</v>
      </c>
      <c r="K71" s="19" t="s">
        <v>124</v>
      </c>
    </row>
    <row r="72" spans="1:11" ht="15" customHeight="1" thickBot="1" x14ac:dyDescent="0.3">
      <c r="A72" s="130" t="s">
        <v>103</v>
      </c>
      <c r="B72" s="130"/>
      <c r="C72" s="130"/>
      <c r="D72" s="20"/>
      <c r="E72" s="85" t="s">
        <v>124</v>
      </c>
      <c r="F72" s="85" t="s">
        <v>124</v>
      </c>
      <c r="G72" s="85" t="s">
        <v>124</v>
      </c>
      <c r="H72" s="85" t="s">
        <v>124</v>
      </c>
      <c r="I72" s="59" t="s">
        <v>125</v>
      </c>
      <c r="J72" s="59" t="s">
        <v>125</v>
      </c>
      <c r="K72" s="59" t="s">
        <v>125</v>
      </c>
    </row>
    <row r="73" spans="1:11" ht="15" customHeight="1" x14ac:dyDescent="0.25">
      <c r="A73" s="129" t="s">
        <v>104</v>
      </c>
      <c r="B73" s="129"/>
      <c r="C73" s="129"/>
      <c r="D73" s="18"/>
      <c r="E73" s="23" t="s">
        <v>122</v>
      </c>
      <c r="F73" s="23" t="s">
        <v>122</v>
      </c>
      <c r="G73" s="16" t="s">
        <v>123</v>
      </c>
      <c r="H73" s="16" t="s">
        <v>123</v>
      </c>
      <c r="I73" s="88" t="s">
        <v>124</v>
      </c>
      <c r="J73" s="88" t="s">
        <v>124</v>
      </c>
      <c r="K73" s="88" t="s">
        <v>124</v>
      </c>
    </row>
    <row r="74" spans="1:11" ht="15" customHeight="1" x14ac:dyDescent="0.25">
      <c r="A74" s="128" t="s">
        <v>105</v>
      </c>
      <c r="B74" s="128"/>
      <c r="C74" s="128"/>
      <c r="D74" s="15"/>
      <c r="E74" s="83" t="s">
        <v>126</v>
      </c>
      <c r="F74" s="83" t="s">
        <v>126</v>
      </c>
      <c r="G74" s="83" t="s">
        <v>126</v>
      </c>
      <c r="H74" s="83" t="s">
        <v>126</v>
      </c>
      <c r="I74" s="72" t="s">
        <v>125</v>
      </c>
      <c r="J74" s="72" t="s">
        <v>125</v>
      </c>
      <c r="K74" s="72" t="s">
        <v>125</v>
      </c>
    </row>
    <row r="75" spans="1:11" ht="15.75" customHeight="1" x14ac:dyDescent="0.25">
      <c r="A75" s="128" t="s">
        <v>106</v>
      </c>
      <c r="B75" s="128"/>
      <c r="C75" s="128"/>
      <c r="D75" s="15"/>
      <c r="E75" s="86" t="s">
        <v>125</v>
      </c>
      <c r="F75" s="86" t="s">
        <v>125</v>
      </c>
      <c r="G75" s="86" t="s">
        <v>125</v>
      </c>
      <c r="H75" s="86" t="s">
        <v>125</v>
      </c>
      <c r="I75" s="16" t="s">
        <v>123</v>
      </c>
      <c r="J75" s="16" t="s">
        <v>123</v>
      </c>
      <c r="K75" s="16" t="s">
        <v>123</v>
      </c>
    </row>
    <row r="76" spans="1:11" ht="15" customHeight="1" thickBot="1" x14ac:dyDescent="0.3">
      <c r="A76" s="129" t="s">
        <v>107</v>
      </c>
      <c r="B76" s="129"/>
      <c r="C76" s="129"/>
      <c r="D76" s="18"/>
      <c r="E76" s="85" t="s">
        <v>124</v>
      </c>
      <c r="F76" s="85" t="s">
        <v>124</v>
      </c>
      <c r="G76" s="85" t="s">
        <v>124</v>
      </c>
      <c r="H76" s="85" t="s">
        <v>124</v>
      </c>
      <c r="I76" s="84" t="s">
        <v>127</v>
      </c>
      <c r="J76" s="84" t="s">
        <v>127</v>
      </c>
      <c r="K76" s="84" t="s">
        <v>127</v>
      </c>
    </row>
    <row r="77" spans="1:11" ht="15" customHeight="1" thickBot="1" x14ac:dyDescent="0.3">
      <c r="A77" s="130" t="s">
        <v>108</v>
      </c>
      <c r="B77" s="130"/>
      <c r="C77" s="130"/>
      <c r="D77" s="89"/>
      <c r="E77" s="83" t="s">
        <v>126</v>
      </c>
      <c r="F77" s="83" t="s">
        <v>126</v>
      </c>
      <c r="G77" s="16" t="s">
        <v>123</v>
      </c>
      <c r="H77" s="16" t="s">
        <v>123</v>
      </c>
      <c r="I77" s="86" t="s">
        <v>125</v>
      </c>
      <c r="J77" s="86" t="s">
        <v>125</v>
      </c>
      <c r="K77" s="86" t="s">
        <v>125</v>
      </c>
    </row>
    <row r="78" spans="1:11" ht="15" customHeight="1" x14ac:dyDescent="0.25">
      <c r="A78" s="129" t="s">
        <v>109</v>
      </c>
      <c r="B78" s="129"/>
      <c r="C78" s="129"/>
      <c r="D78" s="142" t="s">
        <v>156</v>
      </c>
      <c r="E78" s="143"/>
      <c r="F78" s="143"/>
      <c r="G78" s="143"/>
      <c r="H78" s="143"/>
      <c r="I78" s="143"/>
      <c r="J78" s="143"/>
      <c r="K78" s="144"/>
    </row>
    <row r="79" spans="1:11" ht="15" customHeight="1" x14ac:dyDescent="0.25">
      <c r="A79" s="128" t="s">
        <v>110</v>
      </c>
      <c r="B79" s="128"/>
      <c r="C79" s="128"/>
      <c r="D79" s="15"/>
      <c r="E79" s="83" t="s">
        <v>126</v>
      </c>
      <c r="F79" s="83" t="s">
        <v>126</v>
      </c>
      <c r="G79" s="83" t="s">
        <v>126</v>
      </c>
      <c r="H79" s="83" t="s">
        <v>126</v>
      </c>
      <c r="I79" s="16" t="s">
        <v>123</v>
      </c>
      <c r="J79" s="16" t="s">
        <v>123</v>
      </c>
      <c r="K79" s="16" t="s">
        <v>123</v>
      </c>
    </row>
    <row r="80" spans="1:11" ht="15.75" customHeight="1" x14ac:dyDescent="0.25">
      <c r="A80" s="128" t="s">
        <v>111</v>
      </c>
      <c r="B80" s="128"/>
      <c r="C80" s="128"/>
      <c r="D80" s="27"/>
      <c r="E80" s="16" t="s">
        <v>123</v>
      </c>
      <c r="F80" s="16" t="s">
        <v>123</v>
      </c>
      <c r="G80" s="16" t="s">
        <v>123</v>
      </c>
      <c r="H80" s="16" t="s">
        <v>123</v>
      </c>
      <c r="I80" s="83" t="s">
        <v>126</v>
      </c>
      <c r="J80" s="83" t="s">
        <v>126</v>
      </c>
      <c r="K80" s="83" t="s">
        <v>126</v>
      </c>
    </row>
    <row r="81" spans="1:11" ht="15" customHeight="1" x14ac:dyDescent="0.25">
      <c r="A81" s="129" t="s">
        <v>112</v>
      </c>
      <c r="B81" s="129"/>
      <c r="C81" s="129"/>
      <c r="D81" s="41"/>
      <c r="E81" s="19" t="s">
        <v>124</v>
      </c>
      <c r="F81" s="19" t="s">
        <v>124</v>
      </c>
      <c r="G81" s="19" t="s">
        <v>124</v>
      </c>
      <c r="H81" s="19" t="s">
        <v>124</v>
      </c>
      <c r="I81" s="16" t="s">
        <v>123</v>
      </c>
      <c r="J81" s="16" t="s">
        <v>123</v>
      </c>
      <c r="K81" s="16" t="s">
        <v>123</v>
      </c>
    </row>
    <row r="82" spans="1:11" ht="15" customHeight="1" thickBot="1" x14ac:dyDescent="0.3">
      <c r="A82" s="130" t="s">
        <v>113</v>
      </c>
      <c r="B82" s="130"/>
      <c r="C82" s="130"/>
      <c r="D82" s="134" t="s">
        <v>47</v>
      </c>
      <c r="E82" s="135"/>
      <c r="F82" s="135"/>
      <c r="G82" s="135"/>
      <c r="H82" s="135"/>
      <c r="I82" s="135"/>
      <c r="J82" s="135"/>
      <c r="K82" s="136"/>
    </row>
    <row r="83" spans="1:11" ht="15" customHeight="1" x14ac:dyDescent="0.25">
      <c r="A83" s="129" t="s">
        <v>114</v>
      </c>
      <c r="B83" s="129"/>
      <c r="C83" s="129"/>
      <c r="D83" s="142" t="s">
        <v>151</v>
      </c>
      <c r="E83" s="143"/>
      <c r="F83" s="143"/>
      <c r="G83" s="143"/>
      <c r="H83" s="143"/>
      <c r="I83" s="143"/>
      <c r="J83" s="143"/>
      <c r="K83" s="144"/>
    </row>
    <row r="84" spans="1:11" ht="15" customHeight="1" x14ac:dyDescent="0.25">
      <c r="A84" s="128" t="s">
        <v>115</v>
      </c>
      <c r="B84" s="128"/>
      <c r="C84" s="128"/>
      <c r="D84" s="27"/>
      <c r="E84" s="83" t="s">
        <v>126</v>
      </c>
      <c r="F84" s="83" t="s">
        <v>126</v>
      </c>
      <c r="G84" s="83" t="s">
        <v>126</v>
      </c>
      <c r="H84" s="83" t="s">
        <v>126</v>
      </c>
      <c r="I84" s="16" t="s">
        <v>123</v>
      </c>
      <c r="J84" s="16" t="s">
        <v>123</v>
      </c>
      <c r="K84" s="16" t="s">
        <v>123</v>
      </c>
    </row>
    <row r="85" spans="1:11" ht="15.75" customHeight="1" x14ac:dyDescent="0.25">
      <c r="A85" s="128" t="s">
        <v>63</v>
      </c>
      <c r="B85" s="128"/>
      <c r="C85" s="128"/>
      <c r="D85" s="15"/>
      <c r="E85" s="74" t="s">
        <v>127</v>
      </c>
      <c r="F85" s="74" t="s">
        <v>127</v>
      </c>
      <c r="G85" s="16" t="s">
        <v>123</v>
      </c>
      <c r="H85" s="16" t="s">
        <v>123</v>
      </c>
      <c r="I85" s="86" t="s">
        <v>125</v>
      </c>
      <c r="J85" s="86" t="s">
        <v>125</v>
      </c>
      <c r="K85" s="86" t="s">
        <v>125</v>
      </c>
    </row>
    <row r="86" spans="1:11" ht="15" customHeight="1" x14ac:dyDescent="0.25">
      <c r="A86" s="129" t="s">
        <v>62</v>
      </c>
      <c r="B86" s="129"/>
      <c r="C86" s="129"/>
      <c r="D86" s="18"/>
      <c r="E86" s="86" t="s">
        <v>125</v>
      </c>
      <c r="F86" s="86" t="s">
        <v>125</v>
      </c>
      <c r="G86" s="86" t="s">
        <v>125</v>
      </c>
      <c r="H86" s="86" t="s">
        <v>125</v>
      </c>
      <c r="I86" s="16" t="s">
        <v>123</v>
      </c>
      <c r="J86" s="16" t="s">
        <v>123</v>
      </c>
      <c r="K86" s="16" t="s">
        <v>123</v>
      </c>
    </row>
    <row r="87" spans="1:11" ht="15" customHeight="1" thickBot="1" x14ac:dyDescent="0.3">
      <c r="A87" s="130" t="s">
        <v>61</v>
      </c>
      <c r="B87" s="130"/>
      <c r="C87" s="130"/>
      <c r="D87" s="20"/>
      <c r="E87" s="85" t="s">
        <v>124</v>
      </c>
      <c r="F87" s="85" t="s">
        <v>124</v>
      </c>
      <c r="G87" s="85" t="s">
        <v>124</v>
      </c>
      <c r="H87" s="85" t="s">
        <v>124</v>
      </c>
      <c r="I87" s="59" t="s">
        <v>125</v>
      </c>
      <c r="J87" s="59" t="s">
        <v>125</v>
      </c>
      <c r="K87" s="59" t="s">
        <v>125</v>
      </c>
    </row>
    <row r="88" spans="1:11" ht="15.75" customHeight="1" x14ac:dyDescent="0.25">
      <c r="A88" s="128" t="s">
        <v>58</v>
      </c>
      <c r="B88" s="128"/>
      <c r="C88" s="128"/>
      <c r="D88" s="18"/>
      <c r="E88" s="23" t="s">
        <v>122</v>
      </c>
      <c r="F88" s="23" t="s">
        <v>122</v>
      </c>
      <c r="G88" s="16" t="s">
        <v>123</v>
      </c>
      <c r="H88" s="16" t="s">
        <v>123</v>
      </c>
      <c r="I88" s="86" t="s">
        <v>125</v>
      </c>
      <c r="J88" s="86" t="s">
        <v>125</v>
      </c>
      <c r="K88" s="86" t="s">
        <v>125</v>
      </c>
    </row>
    <row r="89" spans="1:11" ht="16.5" customHeight="1" x14ac:dyDescent="0.25">
      <c r="A89" s="128" t="s">
        <v>59</v>
      </c>
      <c r="B89" s="128"/>
      <c r="C89" s="128"/>
      <c r="D89" s="15"/>
      <c r="E89" s="74" t="s">
        <v>127</v>
      </c>
      <c r="F89" s="74" t="s">
        <v>127</v>
      </c>
      <c r="G89" s="16" t="s">
        <v>123</v>
      </c>
      <c r="H89" s="16" t="s">
        <v>123</v>
      </c>
      <c r="I89" s="86" t="s">
        <v>125</v>
      </c>
      <c r="J89" s="86" t="s">
        <v>125</v>
      </c>
      <c r="K89" s="86" t="s">
        <v>125</v>
      </c>
    </row>
    <row r="90" spans="1:11" ht="15.75" customHeight="1" x14ac:dyDescent="0.25">
      <c r="A90" s="128" t="s">
        <v>60</v>
      </c>
      <c r="B90" s="128"/>
      <c r="C90" s="128"/>
      <c r="D90" s="15"/>
      <c r="E90" s="86" t="s">
        <v>125</v>
      </c>
      <c r="F90" s="86" t="s">
        <v>125</v>
      </c>
      <c r="G90" s="86" t="s">
        <v>125</v>
      </c>
      <c r="H90" s="86" t="s">
        <v>125</v>
      </c>
      <c r="I90" s="16" t="s">
        <v>123</v>
      </c>
      <c r="J90" s="16" t="s">
        <v>123</v>
      </c>
      <c r="K90" s="16" t="s">
        <v>123</v>
      </c>
    </row>
    <row r="91" spans="1:11" ht="15.75" thickBot="1" x14ac:dyDescent="0.3">
      <c r="A91" s="140" t="s">
        <v>52</v>
      </c>
      <c r="B91" s="141"/>
      <c r="C91" s="141"/>
      <c r="D91" s="20"/>
      <c r="E91" s="85" t="s">
        <v>124</v>
      </c>
      <c r="F91" s="85" t="s">
        <v>124</v>
      </c>
      <c r="G91" s="85" t="s">
        <v>124</v>
      </c>
      <c r="H91" s="85" t="s">
        <v>124</v>
      </c>
      <c r="I91" s="59" t="s">
        <v>125</v>
      </c>
      <c r="J91" s="59" t="s">
        <v>125</v>
      </c>
      <c r="K91" s="59" t="s">
        <v>125</v>
      </c>
    </row>
    <row r="92" spans="1:11" ht="15.75" thickBot="1" x14ac:dyDescent="0.3">
      <c r="A92" s="28"/>
      <c r="B92" s="29"/>
      <c r="C92" s="29"/>
      <c r="D92" s="40"/>
      <c r="E92" s="30"/>
      <c r="F92" s="30"/>
      <c r="G92" s="30"/>
      <c r="H92" s="30"/>
      <c r="I92" s="31"/>
      <c r="J92" s="31"/>
      <c r="K92" s="31"/>
    </row>
    <row r="93" spans="1:11" ht="15" customHeight="1" x14ac:dyDescent="0.25">
      <c r="A93" s="129" t="s">
        <v>54</v>
      </c>
      <c r="B93" s="129"/>
      <c r="C93" s="129"/>
      <c r="D93" s="142" t="s">
        <v>151</v>
      </c>
      <c r="E93" s="143"/>
      <c r="F93" s="143"/>
      <c r="G93" s="143"/>
      <c r="H93" s="143"/>
      <c r="I93" s="143"/>
      <c r="J93" s="143"/>
      <c r="K93" s="144"/>
    </row>
    <row r="94" spans="1:11" ht="15" x14ac:dyDescent="0.25">
      <c r="A94" s="128" t="s">
        <v>53</v>
      </c>
      <c r="B94" s="128"/>
      <c r="C94" s="128"/>
      <c r="D94" s="15"/>
      <c r="E94" s="74" t="s">
        <v>127</v>
      </c>
      <c r="F94" s="74" t="s">
        <v>127</v>
      </c>
      <c r="G94" s="86" t="s">
        <v>125</v>
      </c>
      <c r="H94" s="86" t="s">
        <v>125</v>
      </c>
      <c r="I94" s="16" t="s">
        <v>123</v>
      </c>
      <c r="J94" s="16" t="s">
        <v>123</v>
      </c>
      <c r="K94" s="16" t="s">
        <v>123</v>
      </c>
    </row>
    <row r="95" spans="1:11" ht="15" x14ac:dyDescent="0.25">
      <c r="A95" s="128" t="s">
        <v>55</v>
      </c>
      <c r="B95" s="128"/>
      <c r="C95" s="128"/>
      <c r="D95" s="15"/>
      <c r="E95" s="86" t="s">
        <v>125</v>
      </c>
      <c r="F95" s="86" t="s">
        <v>125</v>
      </c>
      <c r="G95" s="86" t="s">
        <v>125</v>
      </c>
      <c r="H95" s="86" t="s">
        <v>125</v>
      </c>
      <c r="I95" s="16" t="s">
        <v>123</v>
      </c>
      <c r="J95" s="16" t="s">
        <v>123</v>
      </c>
      <c r="K95" s="16" t="s">
        <v>123</v>
      </c>
    </row>
    <row r="96" spans="1:11" ht="15.75" thickBot="1" x14ac:dyDescent="0.3">
      <c r="A96" s="129" t="s">
        <v>56</v>
      </c>
      <c r="B96" s="129"/>
      <c r="C96" s="129"/>
      <c r="D96" s="15"/>
      <c r="E96" s="85" t="s">
        <v>124</v>
      </c>
      <c r="F96" s="85" t="s">
        <v>124</v>
      </c>
      <c r="G96" s="85" t="s">
        <v>124</v>
      </c>
      <c r="H96" s="85" t="s">
        <v>124</v>
      </c>
      <c r="I96" s="59" t="s">
        <v>125</v>
      </c>
      <c r="J96" s="59" t="s">
        <v>125</v>
      </c>
      <c r="K96" s="59" t="s">
        <v>125</v>
      </c>
    </row>
    <row r="97" spans="1:11" ht="15" customHeight="1" thickBot="1" x14ac:dyDescent="0.3">
      <c r="A97" s="140" t="s">
        <v>57</v>
      </c>
      <c r="B97" s="141"/>
      <c r="C97" s="141"/>
      <c r="D97" s="20"/>
      <c r="E97" s="16" t="s">
        <v>123</v>
      </c>
      <c r="F97" s="16" t="s">
        <v>123</v>
      </c>
      <c r="G97" s="16" t="s">
        <v>123</v>
      </c>
      <c r="H97" s="16" t="s">
        <v>123</v>
      </c>
      <c r="I97" s="86" t="s">
        <v>125</v>
      </c>
      <c r="J97" s="86" t="s">
        <v>125</v>
      </c>
      <c r="K97" s="86" t="s">
        <v>125</v>
      </c>
    </row>
    <row r="98" spans="1:11" ht="15" x14ac:dyDescent="0.25">
      <c r="A98" s="145" t="s">
        <v>136</v>
      </c>
      <c r="B98" s="146"/>
      <c r="C98" s="147"/>
      <c r="D98" s="15"/>
      <c r="E98" s="86" t="s">
        <v>125</v>
      </c>
      <c r="F98" s="86" t="s">
        <v>125</v>
      </c>
      <c r="G98" s="86" t="s">
        <v>125</v>
      </c>
      <c r="H98" s="86" t="s">
        <v>125</v>
      </c>
      <c r="I98" s="15"/>
      <c r="J98" s="15"/>
      <c r="K98" s="15"/>
    </row>
    <row r="99" spans="1:11" x14ac:dyDescent="0.25">
      <c r="K99" s="1"/>
    </row>
    <row r="100" spans="1:11" ht="15" customHeight="1" x14ac:dyDescent="0.25">
      <c r="D100" s="33" t="s">
        <v>123</v>
      </c>
      <c r="E100" s="34">
        <f>COUNTIF(D34:K98,"B1")</f>
        <v>90</v>
      </c>
      <c r="K100" s="1"/>
    </row>
    <row r="101" spans="1:11" ht="15" customHeight="1" x14ac:dyDescent="0.25">
      <c r="A101" s="1"/>
      <c r="B101" s="1"/>
      <c r="C101" s="1"/>
      <c r="D101" s="35" t="s">
        <v>124</v>
      </c>
      <c r="E101" s="34">
        <f>COUNTIF(D34:K98,"B2")</f>
        <v>105</v>
      </c>
      <c r="F101" s="1"/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87" t="s">
        <v>125</v>
      </c>
      <c r="E102" s="34">
        <f>COUNTIF(D34:K98,"B3")</f>
        <v>90</v>
      </c>
      <c r="F102" s="1"/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37" t="s">
        <v>126</v>
      </c>
      <c r="E103" s="34">
        <f>COUNTIF(D34:K98,"B4")</f>
        <v>60</v>
      </c>
      <c r="F103" s="1"/>
      <c r="G103" s="1"/>
      <c r="H103" s="1"/>
      <c r="I103" s="1"/>
      <c r="J103" s="1"/>
      <c r="K103" s="1"/>
    </row>
    <row r="104" spans="1:11" ht="15" customHeight="1" x14ac:dyDescent="0.25">
      <c r="A104" s="1"/>
      <c r="B104" s="1"/>
      <c r="C104" s="1"/>
      <c r="D104" s="38" t="s">
        <v>122</v>
      </c>
      <c r="E104" s="34">
        <f>COUNTIF(D34:K98,"B5")</f>
        <v>15</v>
      </c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39" t="s">
        <v>127</v>
      </c>
      <c r="E105" s="34">
        <f>COUNTIF(D34:K98,"B6")</f>
        <v>30</v>
      </c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</sheetData>
  <mergeCells count="134">
    <mergeCell ref="A98:C98"/>
    <mergeCell ref="D41:K41"/>
    <mergeCell ref="D63:K63"/>
    <mergeCell ref="D83:K83"/>
    <mergeCell ref="D93:K93"/>
    <mergeCell ref="A90:C90"/>
    <mergeCell ref="A91:C91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80:C80"/>
    <mergeCell ref="A81:C81"/>
    <mergeCell ref="A82:C82"/>
    <mergeCell ref="D82:K82"/>
    <mergeCell ref="A83:C83"/>
    <mergeCell ref="A84:C84"/>
    <mergeCell ref="A79:C79"/>
    <mergeCell ref="A69:C69"/>
    <mergeCell ref="A70:C70"/>
    <mergeCell ref="A71:C71"/>
    <mergeCell ref="A72:C72"/>
    <mergeCell ref="A73:C73"/>
    <mergeCell ref="A74:C74"/>
    <mergeCell ref="D43:K43"/>
    <mergeCell ref="A97:C97"/>
    <mergeCell ref="D78:K78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75:C75"/>
    <mergeCell ref="A76:C76"/>
    <mergeCell ref="A77:C77"/>
    <mergeCell ref="A78:C78"/>
    <mergeCell ref="A52:C52"/>
    <mergeCell ref="A53:C53"/>
    <mergeCell ref="A54:C54"/>
    <mergeCell ref="A55:C55"/>
    <mergeCell ref="D55:K55"/>
    <mergeCell ref="A56:C56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30:G30"/>
    <mergeCell ref="J30:K30"/>
    <mergeCell ref="A31:K31"/>
    <mergeCell ref="A32:C32"/>
    <mergeCell ref="A33:C33"/>
    <mergeCell ref="D33:K33"/>
    <mergeCell ref="A26:C27"/>
    <mergeCell ref="D26:G26"/>
    <mergeCell ref="J26:K26"/>
    <mergeCell ref="D27:G27"/>
    <mergeCell ref="J27:K27"/>
    <mergeCell ref="A28:C29"/>
    <mergeCell ref="D28:G28"/>
    <mergeCell ref="J28:K28"/>
    <mergeCell ref="D29:G29"/>
    <mergeCell ref="J29:K29"/>
    <mergeCell ref="A22:C25"/>
    <mergeCell ref="D22:G22"/>
    <mergeCell ref="J22:K22"/>
    <mergeCell ref="D23:G23"/>
    <mergeCell ref="J23:K23"/>
    <mergeCell ref="D24:G24"/>
    <mergeCell ref="J24:K24"/>
    <mergeCell ref="D25:G25"/>
    <mergeCell ref="J25:K25"/>
    <mergeCell ref="J17:K17"/>
    <mergeCell ref="A18:C21"/>
    <mergeCell ref="D18:G18"/>
    <mergeCell ref="J18:K18"/>
    <mergeCell ref="D19:G19"/>
    <mergeCell ref="J19:K19"/>
    <mergeCell ref="D20:G20"/>
    <mergeCell ref="J20:K20"/>
    <mergeCell ref="D21:G21"/>
    <mergeCell ref="J21:K21"/>
    <mergeCell ref="A13:C17"/>
    <mergeCell ref="D13:G13"/>
    <mergeCell ref="J13:K13"/>
    <mergeCell ref="D14:G14"/>
    <mergeCell ref="J14:K14"/>
    <mergeCell ref="D15:G15"/>
    <mergeCell ref="J15:K15"/>
    <mergeCell ref="D16:G16"/>
    <mergeCell ref="J16:K16"/>
    <mergeCell ref="D17:G17"/>
    <mergeCell ref="A1:K1"/>
    <mergeCell ref="A2:K2"/>
    <mergeCell ref="A3:K3"/>
    <mergeCell ref="A5:K5"/>
    <mergeCell ref="A7:K7"/>
    <mergeCell ref="A8:C8"/>
    <mergeCell ref="D8:G8"/>
    <mergeCell ref="J8:K8"/>
    <mergeCell ref="A9:C12"/>
    <mergeCell ref="D9:G9"/>
    <mergeCell ref="J9:K9"/>
    <mergeCell ref="D10:G10"/>
    <mergeCell ref="J10:K10"/>
    <mergeCell ref="D11:G11"/>
    <mergeCell ref="J11:K11"/>
    <mergeCell ref="D12:G12"/>
    <mergeCell ref="J12:K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zoomScaleNormal="100" zoomScaleSheetLayoutView="100" workbookViewId="0">
      <selection activeCell="M58" sqref="M58"/>
    </sheetView>
  </sheetViews>
  <sheetFormatPr defaultRowHeight="15" x14ac:dyDescent="0.25"/>
  <cols>
    <col min="1" max="2" width="7.7109375" customWidth="1"/>
    <col min="3" max="3" width="10.42578125" customWidth="1"/>
    <col min="4" max="9" width="7.7109375" customWidth="1"/>
    <col min="10" max="10" width="8.7109375" customWidth="1"/>
    <col min="11" max="11" width="7.7109375" customWidth="1"/>
  </cols>
  <sheetData>
    <row r="1" spans="1:11" ht="15.75" x14ac:dyDescent="0.25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75" x14ac:dyDescent="0.25">
      <c r="A2" s="100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.75" x14ac:dyDescent="0.25">
      <c r="A3" s="100" t="s">
        <v>128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8.75" x14ac:dyDescent="0.25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x14ac:dyDescent="0.25">
      <c r="A6" s="6"/>
      <c r="B6" s="1"/>
      <c r="C6" s="1"/>
      <c r="D6" s="1"/>
      <c r="E6" s="1"/>
      <c r="F6" s="1"/>
      <c r="G6" s="1"/>
      <c r="H6" s="1"/>
      <c r="I6" s="1"/>
      <c r="J6" s="1"/>
      <c r="K6" s="7"/>
    </row>
    <row r="7" spans="1:11" ht="15.75" x14ac:dyDescent="0.25">
      <c r="A7" s="103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x14ac:dyDescent="0.25">
      <c r="A8" s="106" t="s">
        <v>4</v>
      </c>
      <c r="B8" s="107"/>
      <c r="C8" s="108"/>
      <c r="D8" s="109" t="s">
        <v>5</v>
      </c>
      <c r="E8" s="109"/>
      <c r="F8" s="109"/>
      <c r="G8" s="109"/>
      <c r="H8" s="8" t="s">
        <v>6</v>
      </c>
      <c r="I8" s="8" t="s">
        <v>7</v>
      </c>
      <c r="J8" s="109" t="s">
        <v>8</v>
      </c>
      <c r="K8" s="109"/>
    </row>
    <row r="9" spans="1:11" x14ac:dyDescent="0.25">
      <c r="A9" s="110" t="s">
        <v>153</v>
      </c>
      <c r="B9" s="110"/>
      <c r="C9" s="110"/>
      <c r="D9" s="111" t="s">
        <v>130</v>
      </c>
      <c r="E9" s="111"/>
      <c r="F9" s="111"/>
      <c r="G9" s="111"/>
      <c r="H9" s="9">
        <v>2</v>
      </c>
      <c r="I9" s="10">
        <v>30</v>
      </c>
      <c r="J9" s="112" t="s">
        <v>161</v>
      </c>
      <c r="K9" s="112"/>
    </row>
    <row r="10" spans="1:11" x14ac:dyDescent="0.25">
      <c r="A10" s="110"/>
      <c r="B10" s="110"/>
      <c r="C10" s="110"/>
      <c r="D10" s="111" t="s">
        <v>131</v>
      </c>
      <c r="E10" s="111"/>
      <c r="F10" s="111"/>
      <c r="G10" s="111"/>
      <c r="H10" s="9">
        <v>2</v>
      </c>
      <c r="I10" s="10">
        <v>30</v>
      </c>
      <c r="J10" s="113" t="s">
        <v>162</v>
      </c>
      <c r="K10" s="114"/>
    </row>
    <row r="11" spans="1:11" x14ac:dyDescent="0.25">
      <c r="A11" s="110"/>
      <c r="B11" s="110"/>
      <c r="C11" s="110"/>
      <c r="D11" s="111" t="s">
        <v>132</v>
      </c>
      <c r="E11" s="111"/>
      <c r="F11" s="111"/>
      <c r="G11" s="111"/>
      <c r="H11" s="9">
        <v>2</v>
      </c>
      <c r="I11" s="10">
        <v>30</v>
      </c>
      <c r="J11" s="112" t="s">
        <v>163</v>
      </c>
      <c r="K11" s="112"/>
    </row>
    <row r="12" spans="1:11" x14ac:dyDescent="0.25">
      <c r="A12" s="110"/>
      <c r="B12" s="110"/>
      <c r="C12" s="110"/>
      <c r="D12" s="115" t="s">
        <v>13</v>
      </c>
      <c r="E12" s="115"/>
      <c r="F12" s="115"/>
      <c r="G12" s="115"/>
      <c r="H12" s="11">
        <f>SUM(H9:H11)</f>
        <v>6</v>
      </c>
      <c r="I12" s="11">
        <f>SUM(I9:I11)</f>
        <v>90</v>
      </c>
      <c r="J12" s="116"/>
      <c r="K12" s="116"/>
    </row>
    <row r="13" spans="1:11" x14ac:dyDescent="0.25">
      <c r="A13" s="167" t="s">
        <v>154</v>
      </c>
      <c r="B13" s="168"/>
      <c r="C13" s="169"/>
      <c r="D13" s="111" t="s">
        <v>133</v>
      </c>
      <c r="E13" s="111"/>
      <c r="F13" s="111"/>
      <c r="G13" s="111"/>
      <c r="H13" s="9">
        <v>2</v>
      </c>
      <c r="I13" s="10">
        <v>30</v>
      </c>
      <c r="J13" s="112" t="s">
        <v>164</v>
      </c>
      <c r="K13" s="112"/>
    </row>
    <row r="14" spans="1:11" x14ac:dyDescent="0.25">
      <c r="A14" s="170"/>
      <c r="B14" s="171"/>
      <c r="C14" s="172"/>
      <c r="D14" s="111" t="s">
        <v>134</v>
      </c>
      <c r="E14" s="111"/>
      <c r="F14" s="111"/>
      <c r="G14" s="111"/>
      <c r="H14" s="9">
        <v>2</v>
      </c>
      <c r="I14" s="10">
        <v>30</v>
      </c>
      <c r="J14" s="112" t="s">
        <v>165</v>
      </c>
      <c r="K14" s="112"/>
    </row>
    <row r="15" spans="1:11" x14ac:dyDescent="0.25">
      <c r="A15" s="170"/>
      <c r="B15" s="171"/>
      <c r="C15" s="172"/>
      <c r="D15" s="111" t="s">
        <v>135</v>
      </c>
      <c r="E15" s="111"/>
      <c r="F15" s="111"/>
      <c r="G15" s="111"/>
      <c r="H15" s="9">
        <v>1</v>
      </c>
      <c r="I15" s="10">
        <v>15</v>
      </c>
      <c r="J15" s="112" t="s">
        <v>166</v>
      </c>
      <c r="K15" s="112"/>
    </row>
    <row r="16" spans="1:11" x14ac:dyDescent="0.25">
      <c r="A16" s="50"/>
      <c r="B16" s="51"/>
      <c r="C16" s="52"/>
      <c r="D16" s="113"/>
      <c r="E16" s="173"/>
      <c r="F16" s="173"/>
      <c r="G16" s="114"/>
      <c r="H16" s="11">
        <f>SUM(H13:H15)</f>
        <v>5</v>
      </c>
      <c r="I16" s="11">
        <f>SUM(I13:I15)</f>
        <v>75</v>
      </c>
      <c r="J16" s="53"/>
      <c r="K16" s="54"/>
    </row>
    <row r="17" spans="1:13" x14ac:dyDescent="0.25">
      <c r="A17" s="167" t="s">
        <v>155</v>
      </c>
      <c r="B17" s="168"/>
      <c r="C17" s="169"/>
      <c r="D17" s="113" t="s">
        <v>28</v>
      </c>
      <c r="E17" s="173"/>
      <c r="F17" s="173"/>
      <c r="G17" s="114"/>
      <c r="H17" s="9">
        <v>1</v>
      </c>
      <c r="I17" s="9">
        <v>15</v>
      </c>
      <c r="J17" s="90" t="s">
        <v>167</v>
      </c>
      <c r="K17" s="91"/>
    </row>
    <row r="18" spans="1:13" x14ac:dyDescent="0.25">
      <c r="A18" s="174"/>
      <c r="B18" s="175"/>
      <c r="C18" s="176"/>
      <c r="D18" s="115" t="s">
        <v>13</v>
      </c>
      <c r="E18" s="115"/>
      <c r="F18" s="115"/>
      <c r="G18" s="115"/>
      <c r="H18" s="11">
        <v>1</v>
      </c>
      <c r="I18" s="11">
        <v>15</v>
      </c>
      <c r="J18" s="116"/>
      <c r="K18" s="116"/>
    </row>
    <row r="19" spans="1:13" ht="18" x14ac:dyDescent="0.25">
      <c r="A19" s="117" t="s">
        <v>31</v>
      </c>
      <c r="B19" s="118"/>
      <c r="C19" s="118"/>
      <c r="D19" s="118"/>
      <c r="E19" s="118"/>
      <c r="F19" s="118"/>
      <c r="G19" s="119"/>
      <c r="H19" s="12">
        <v>12</v>
      </c>
      <c r="I19" s="12">
        <v>180</v>
      </c>
      <c r="J19" s="120"/>
      <c r="K19" s="121"/>
    </row>
    <row r="20" spans="1:13" ht="18" x14ac:dyDescent="0.25">
      <c r="A20" s="92"/>
      <c r="B20" s="92"/>
      <c r="C20" s="92"/>
      <c r="D20" s="92"/>
      <c r="E20" s="92"/>
      <c r="F20" s="92"/>
      <c r="G20" s="92"/>
      <c r="H20" s="93"/>
      <c r="I20" s="93"/>
      <c r="J20" s="93"/>
      <c r="K20" s="93"/>
    </row>
    <row r="21" spans="1:13" x14ac:dyDescent="0.25">
      <c r="A21" s="123" t="s">
        <v>32</v>
      </c>
      <c r="B21" s="123"/>
      <c r="C21" s="123"/>
      <c r="D21" s="13" t="s">
        <v>33</v>
      </c>
      <c r="E21" s="14" t="s">
        <v>34</v>
      </c>
      <c r="F21" s="14" t="s">
        <v>35</v>
      </c>
      <c r="G21" s="14" t="s">
        <v>36</v>
      </c>
      <c r="H21" s="14" t="s">
        <v>37</v>
      </c>
      <c r="I21" s="14" t="s">
        <v>38</v>
      </c>
      <c r="J21" s="14" t="s">
        <v>39</v>
      </c>
      <c r="K21" s="14" t="s">
        <v>40</v>
      </c>
    </row>
    <row r="22" spans="1:13" x14ac:dyDescent="0.25">
      <c r="A22" s="129" t="s">
        <v>92</v>
      </c>
      <c r="B22" s="129"/>
      <c r="C22" s="129"/>
      <c r="D22" s="18"/>
      <c r="E22" s="179" t="s">
        <v>158</v>
      </c>
      <c r="F22" s="180"/>
      <c r="G22" s="177" t="s">
        <v>171</v>
      </c>
      <c r="H22" s="178"/>
      <c r="I22" s="153" t="s">
        <v>168</v>
      </c>
      <c r="J22" s="154"/>
      <c r="K22" s="61"/>
    </row>
    <row r="23" spans="1:13" ht="15.75" customHeight="1" thickBot="1" x14ac:dyDescent="0.3">
      <c r="A23" s="130" t="s">
        <v>93</v>
      </c>
      <c r="B23" s="130"/>
      <c r="C23" s="130"/>
      <c r="D23" s="20"/>
      <c r="E23" s="156" t="s">
        <v>168</v>
      </c>
      <c r="F23" s="157"/>
      <c r="G23" s="157"/>
      <c r="H23" s="158"/>
      <c r="I23" s="159" t="s">
        <v>159</v>
      </c>
      <c r="J23" s="181"/>
      <c r="K23" s="160"/>
      <c r="M23" s="55"/>
    </row>
    <row r="24" spans="1:13" x14ac:dyDescent="0.25">
      <c r="A24" s="129" t="s">
        <v>152</v>
      </c>
      <c r="B24" s="129"/>
      <c r="C24" s="129"/>
      <c r="D24" s="18"/>
      <c r="E24" s="151" t="s">
        <v>168</v>
      </c>
      <c r="F24" s="152"/>
      <c r="G24" s="148" t="s">
        <v>171</v>
      </c>
      <c r="H24" s="150"/>
      <c r="I24" s="149"/>
      <c r="J24" s="60"/>
      <c r="K24" s="60"/>
    </row>
    <row r="25" spans="1:13" x14ac:dyDescent="0.25">
      <c r="A25" s="128" t="s">
        <v>95</v>
      </c>
      <c r="B25" s="128"/>
      <c r="C25" s="128"/>
      <c r="D25" s="131" t="s">
        <v>49</v>
      </c>
      <c r="E25" s="132"/>
      <c r="F25" s="132"/>
      <c r="G25" s="132"/>
      <c r="H25" s="132"/>
      <c r="I25" s="132"/>
      <c r="J25" s="132"/>
      <c r="K25" s="133"/>
    </row>
    <row r="26" spans="1:13" ht="15" customHeight="1" x14ac:dyDescent="0.25">
      <c r="A26" s="128" t="s">
        <v>96</v>
      </c>
      <c r="B26" s="128"/>
      <c r="C26" s="128"/>
      <c r="D26" s="15"/>
      <c r="E26" s="153" t="s">
        <v>169</v>
      </c>
      <c r="F26" s="155"/>
      <c r="G26" s="155"/>
      <c r="H26" s="154"/>
      <c r="I26" s="164" t="s">
        <v>158</v>
      </c>
      <c r="J26" s="165"/>
      <c r="K26" s="60"/>
    </row>
    <row r="27" spans="1:13" x14ac:dyDescent="0.25">
      <c r="A27" s="129" t="s">
        <v>97</v>
      </c>
      <c r="B27" s="129"/>
      <c r="C27" s="129"/>
      <c r="D27" s="15"/>
      <c r="E27" s="164" t="s">
        <v>160</v>
      </c>
      <c r="F27" s="165"/>
      <c r="G27" s="164" t="s">
        <v>159</v>
      </c>
      <c r="H27" s="165"/>
      <c r="I27" s="153" t="s">
        <v>170</v>
      </c>
      <c r="J27" s="154"/>
      <c r="K27" s="61"/>
    </row>
    <row r="28" spans="1:13" ht="15.75" thickBot="1" x14ac:dyDescent="0.3">
      <c r="A28" s="130" t="s">
        <v>98</v>
      </c>
      <c r="B28" s="130"/>
      <c r="C28" s="130"/>
      <c r="D28" s="20"/>
      <c r="E28" s="156" t="s">
        <v>169</v>
      </c>
      <c r="F28" s="157"/>
      <c r="G28" s="157"/>
      <c r="H28" s="158"/>
      <c r="I28" s="159" t="s">
        <v>159</v>
      </c>
      <c r="J28" s="160"/>
      <c r="K28" s="62"/>
    </row>
    <row r="29" spans="1:13" x14ac:dyDescent="0.25">
      <c r="A29" s="129" t="s">
        <v>99</v>
      </c>
      <c r="B29" s="129"/>
      <c r="C29" s="129"/>
      <c r="D29" s="18"/>
      <c r="E29" s="151" t="s">
        <v>169</v>
      </c>
      <c r="F29" s="152"/>
      <c r="G29" s="148" t="s">
        <v>171</v>
      </c>
      <c r="H29" s="149"/>
      <c r="I29" s="161" t="s">
        <v>158</v>
      </c>
      <c r="J29" s="163"/>
      <c r="K29" s="63"/>
    </row>
    <row r="30" spans="1:13" x14ac:dyDescent="0.25">
      <c r="A30" s="128" t="s">
        <v>100</v>
      </c>
      <c r="B30" s="128"/>
      <c r="C30" s="128"/>
      <c r="D30" s="15"/>
      <c r="E30" s="164" t="s">
        <v>158</v>
      </c>
      <c r="F30" s="166"/>
      <c r="G30" s="166"/>
      <c r="H30" s="165"/>
      <c r="I30" s="153" t="s">
        <v>169</v>
      </c>
      <c r="J30" s="154"/>
      <c r="K30" s="64"/>
    </row>
    <row r="31" spans="1:13" x14ac:dyDescent="0.25">
      <c r="A31" s="128" t="s">
        <v>101</v>
      </c>
      <c r="B31" s="128"/>
      <c r="C31" s="128"/>
      <c r="D31" s="15"/>
      <c r="E31" s="153" t="s">
        <v>169</v>
      </c>
      <c r="F31" s="155"/>
      <c r="G31" s="155"/>
      <c r="H31" s="154"/>
      <c r="I31" s="164" t="s">
        <v>159</v>
      </c>
      <c r="J31" s="165"/>
      <c r="K31" s="65"/>
    </row>
    <row r="32" spans="1:13" x14ac:dyDescent="0.25">
      <c r="A32" s="129" t="s">
        <v>102</v>
      </c>
      <c r="B32" s="129"/>
      <c r="C32" s="129"/>
      <c r="D32" s="131" t="s">
        <v>49</v>
      </c>
      <c r="E32" s="132"/>
      <c r="F32" s="132"/>
      <c r="G32" s="132"/>
      <c r="H32" s="132"/>
      <c r="I32" s="182"/>
      <c r="J32" s="182"/>
      <c r="K32" s="133"/>
    </row>
    <row r="33" spans="1:11" ht="15.75" thickBot="1" x14ac:dyDescent="0.3">
      <c r="A33" s="130" t="s">
        <v>103</v>
      </c>
      <c r="B33" s="130"/>
      <c r="C33" s="130"/>
      <c r="D33" s="20"/>
      <c r="E33" s="156" t="s">
        <v>168</v>
      </c>
      <c r="F33" s="157"/>
      <c r="G33" s="157"/>
      <c r="H33" s="158"/>
      <c r="I33" s="159" t="s">
        <v>158</v>
      </c>
      <c r="J33" s="160"/>
      <c r="K33" s="66"/>
    </row>
    <row r="34" spans="1:11" x14ac:dyDescent="0.25">
      <c r="A34" s="129" t="s">
        <v>104</v>
      </c>
      <c r="B34" s="129"/>
      <c r="C34" s="129"/>
      <c r="D34" s="18"/>
      <c r="E34" s="161" t="s">
        <v>159</v>
      </c>
      <c r="F34" s="163"/>
      <c r="G34" s="148" t="s">
        <v>171</v>
      </c>
      <c r="H34" s="149"/>
      <c r="I34" s="151" t="s">
        <v>168</v>
      </c>
      <c r="J34" s="152"/>
      <c r="K34" s="65"/>
    </row>
    <row r="35" spans="1:11" x14ac:dyDescent="0.25">
      <c r="A35" s="128" t="s">
        <v>105</v>
      </c>
      <c r="B35" s="128"/>
      <c r="C35" s="128"/>
      <c r="D35" s="131" t="s">
        <v>49</v>
      </c>
      <c r="E35" s="132"/>
      <c r="F35" s="132"/>
      <c r="G35" s="132"/>
      <c r="H35" s="132"/>
      <c r="I35" s="132"/>
      <c r="J35" s="132"/>
      <c r="K35" s="133"/>
    </row>
    <row r="36" spans="1:11" x14ac:dyDescent="0.25">
      <c r="A36" s="128" t="s">
        <v>106</v>
      </c>
      <c r="B36" s="128"/>
      <c r="C36" s="128"/>
      <c r="D36" s="15"/>
      <c r="E36" s="153" t="s">
        <v>170</v>
      </c>
      <c r="F36" s="155"/>
      <c r="G36" s="155"/>
      <c r="H36" s="154"/>
      <c r="I36" s="164" t="s">
        <v>158</v>
      </c>
      <c r="J36" s="165"/>
      <c r="K36" s="67"/>
    </row>
    <row r="37" spans="1:11" x14ac:dyDescent="0.25">
      <c r="A37" s="129" t="s">
        <v>107</v>
      </c>
      <c r="B37" s="129"/>
      <c r="C37" s="129"/>
      <c r="D37" s="18"/>
      <c r="E37" s="164" t="s">
        <v>160</v>
      </c>
      <c r="F37" s="165"/>
      <c r="G37" s="164" t="s">
        <v>159</v>
      </c>
      <c r="H37" s="165"/>
      <c r="I37" s="153" t="s">
        <v>168</v>
      </c>
      <c r="J37" s="154"/>
      <c r="K37" s="67"/>
    </row>
    <row r="38" spans="1:11" ht="15.75" thickBot="1" x14ac:dyDescent="0.3">
      <c r="A38" s="130" t="s">
        <v>108</v>
      </c>
      <c r="B38" s="130"/>
      <c r="C38" s="130"/>
      <c r="D38" s="20"/>
      <c r="E38" s="156" t="s">
        <v>170</v>
      </c>
      <c r="F38" s="157"/>
      <c r="G38" s="157"/>
      <c r="H38" s="158"/>
      <c r="I38" s="159" t="s">
        <v>158</v>
      </c>
      <c r="J38" s="160"/>
      <c r="K38" s="68"/>
    </row>
    <row r="39" spans="1:11" x14ac:dyDescent="0.25">
      <c r="A39" s="129" t="s">
        <v>109</v>
      </c>
      <c r="B39" s="129"/>
      <c r="C39" s="129"/>
      <c r="D39" s="18"/>
      <c r="E39" s="161" t="s">
        <v>160</v>
      </c>
      <c r="F39" s="162"/>
      <c r="G39" s="162"/>
      <c r="H39" s="163"/>
      <c r="I39" s="151" t="s">
        <v>168</v>
      </c>
      <c r="J39" s="152"/>
      <c r="K39" s="69"/>
    </row>
    <row r="40" spans="1:11" x14ac:dyDescent="0.25">
      <c r="A40" s="128" t="s">
        <v>110</v>
      </c>
      <c r="B40" s="128"/>
      <c r="C40" s="128"/>
      <c r="D40" s="15"/>
      <c r="E40" s="153" t="s">
        <v>170</v>
      </c>
      <c r="F40" s="155"/>
      <c r="G40" s="155"/>
      <c r="H40" s="154"/>
      <c r="I40" s="164" t="s">
        <v>159</v>
      </c>
      <c r="J40" s="165"/>
      <c r="K40" s="63"/>
    </row>
    <row r="41" spans="1:11" x14ac:dyDescent="0.25">
      <c r="A41" s="128" t="s">
        <v>111</v>
      </c>
      <c r="B41" s="128"/>
      <c r="C41" s="128"/>
      <c r="D41" s="131" t="s">
        <v>49</v>
      </c>
      <c r="E41" s="132"/>
      <c r="F41" s="132"/>
      <c r="G41" s="132"/>
      <c r="H41" s="132"/>
      <c r="I41" s="132"/>
      <c r="J41" s="132"/>
      <c r="K41" s="133"/>
    </row>
    <row r="42" spans="1:11" ht="15.75" thickBot="1" x14ac:dyDescent="0.3">
      <c r="A42" s="129" t="s">
        <v>112</v>
      </c>
      <c r="B42" s="129"/>
      <c r="C42" s="129"/>
      <c r="D42" s="41"/>
      <c r="E42" s="156" t="s">
        <v>170</v>
      </c>
      <c r="F42" s="157"/>
      <c r="G42" s="157"/>
      <c r="H42" s="158"/>
      <c r="I42" s="159" t="s">
        <v>158</v>
      </c>
      <c r="J42" s="160"/>
      <c r="K42" s="67"/>
    </row>
    <row r="43" spans="1:11" ht="15.75" thickBot="1" x14ac:dyDescent="0.3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</row>
    <row r="44" spans="1:11" x14ac:dyDescent="0.25">
      <c r="A44" s="184" t="s">
        <v>136</v>
      </c>
      <c r="B44" s="184"/>
      <c r="C44" s="184"/>
      <c r="D44" s="57"/>
      <c r="E44" s="161" t="s">
        <v>160</v>
      </c>
      <c r="F44" s="163"/>
      <c r="G44" s="148" t="s">
        <v>171</v>
      </c>
      <c r="H44" s="149"/>
      <c r="I44" s="151" t="s">
        <v>168</v>
      </c>
      <c r="J44" s="152"/>
      <c r="K44" s="70"/>
    </row>
    <row r="45" spans="1:11" x14ac:dyDescent="0.25">
      <c r="A45" s="128" t="s">
        <v>137</v>
      </c>
      <c r="B45" s="128"/>
      <c r="C45" s="128"/>
      <c r="D45" s="42"/>
      <c r="E45" s="153" t="s">
        <v>169</v>
      </c>
      <c r="F45" s="155"/>
      <c r="G45" s="155"/>
      <c r="H45" s="154"/>
      <c r="I45" s="164" t="s">
        <v>158</v>
      </c>
      <c r="J45" s="165"/>
      <c r="K45" s="71"/>
    </row>
    <row r="46" spans="1:11" x14ac:dyDescent="0.25">
      <c r="A46" s="128" t="s">
        <v>138</v>
      </c>
      <c r="B46" s="128"/>
      <c r="C46" s="128"/>
      <c r="D46" s="131" t="s">
        <v>116</v>
      </c>
      <c r="E46" s="132"/>
      <c r="F46" s="132"/>
      <c r="G46" s="132"/>
      <c r="H46" s="132"/>
      <c r="I46" s="132"/>
      <c r="J46" s="132"/>
      <c r="K46" s="133"/>
    </row>
    <row r="47" spans="1:11" x14ac:dyDescent="0.25">
      <c r="A47" s="129" t="s">
        <v>139</v>
      </c>
      <c r="B47" s="129"/>
      <c r="C47" s="129"/>
      <c r="D47" s="42"/>
      <c r="E47" s="164" t="s">
        <v>160</v>
      </c>
      <c r="F47" s="166"/>
      <c r="G47" s="166"/>
      <c r="H47" s="165"/>
      <c r="I47" s="153" t="s">
        <v>170</v>
      </c>
      <c r="J47" s="154"/>
      <c r="K47" s="71"/>
    </row>
    <row r="48" spans="1:11" ht="15.75" thickBot="1" x14ac:dyDescent="0.3">
      <c r="A48" s="130" t="s">
        <v>140</v>
      </c>
      <c r="B48" s="130"/>
      <c r="C48" s="130"/>
      <c r="D48" s="43"/>
      <c r="E48" s="156" t="s">
        <v>168</v>
      </c>
      <c r="F48" s="157"/>
      <c r="G48" s="157"/>
      <c r="H48" s="158"/>
      <c r="I48" s="159" t="s">
        <v>160</v>
      </c>
      <c r="J48" s="160"/>
      <c r="K48" s="68"/>
    </row>
    <row r="49" spans="1:11" x14ac:dyDescent="0.25">
      <c r="A49" s="129" t="s">
        <v>141</v>
      </c>
      <c r="B49" s="129"/>
      <c r="C49" s="129"/>
      <c r="D49" s="42"/>
      <c r="E49" s="151" t="s">
        <v>170</v>
      </c>
      <c r="F49" s="152"/>
      <c r="G49" s="148" t="s">
        <v>171</v>
      </c>
      <c r="H49" s="149"/>
      <c r="I49" s="161" t="s">
        <v>158</v>
      </c>
      <c r="J49" s="163"/>
      <c r="K49" s="58"/>
    </row>
    <row r="50" spans="1:11" x14ac:dyDescent="0.25">
      <c r="A50" s="128" t="s">
        <v>142</v>
      </c>
      <c r="B50" s="128"/>
      <c r="C50" s="128"/>
      <c r="D50" s="42"/>
      <c r="E50" s="164" t="s">
        <v>160</v>
      </c>
      <c r="F50" s="166"/>
      <c r="G50" s="166"/>
      <c r="H50" s="165"/>
      <c r="I50" s="153" t="s">
        <v>168</v>
      </c>
      <c r="J50" s="154"/>
      <c r="K50" s="67"/>
    </row>
    <row r="51" spans="1:11" x14ac:dyDescent="0.25">
      <c r="A51" s="128" t="s">
        <v>143</v>
      </c>
      <c r="B51" s="128"/>
      <c r="C51" s="128"/>
      <c r="D51" s="42"/>
      <c r="E51" s="153" t="s">
        <v>168</v>
      </c>
      <c r="F51" s="155"/>
      <c r="G51" s="155"/>
      <c r="H51" s="154"/>
      <c r="I51" s="164" t="s">
        <v>160</v>
      </c>
      <c r="J51" s="165"/>
      <c r="K51" s="60"/>
    </row>
    <row r="52" spans="1:11" x14ac:dyDescent="0.25">
      <c r="A52" s="129" t="s">
        <v>144</v>
      </c>
      <c r="B52" s="129"/>
      <c r="C52" s="129"/>
      <c r="D52" s="42"/>
      <c r="E52" s="164" t="s">
        <v>160</v>
      </c>
      <c r="F52" s="166"/>
      <c r="G52" s="166"/>
      <c r="H52" s="165"/>
      <c r="I52" s="153" t="s">
        <v>170</v>
      </c>
      <c r="J52" s="154"/>
      <c r="K52" s="58"/>
    </row>
    <row r="53" spans="1:11" ht="15.75" thickBot="1" x14ac:dyDescent="0.3">
      <c r="A53" s="130" t="s">
        <v>145</v>
      </c>
      <c r="B53" s="130"/>
      <c r="C53" s="130"/>
      <c r="D53" s="43"/>
      <c r="E53" s="156" t="s">
        <v>169</v>
      </c>
      <c r="F53" s="157"/>
      <c r="G53" s="157"/>
      <c r="H53" s="158"/>
      <c r="I53" s="159" t="s">
        <v>160</v>
      </c>
      <c r="J53" s="160"/>
      <c r="K53" s="68"/>
    </row>
    <row r="54" spans="1:11" x14ac:dyDescent="0.25">
      <c r="A54" s="129" t="s">
        <v>146</v>
      </c>
      <c r="B54" s="129"/>
      <c r="C54" s="129"/>
      <c r="D54" s="56"/>
      <c r="E54" s="151" t="s">
        <v>169</v>
      </c>
      <c r="F54" s="152"/>
      <c r="G54" s="148" t="s">
        <v>171</v>
      </c>
      <c r="H54" s="149"/>
      <c r="I54" s="161" t="s">
        <v>158</v>
      </c>
      <c r="J54" s="163"/>
      <c r="K54" s="58"/>
    </row>
    <row r="55" spans="1:11" x14ac:dyDescent="0.25">
      <c r="A55" s="128" t="s">
        <v>147</v>
      </c>
      <c r="B55" s="128"/>
      <c r="C55" s="128"/>
      <c r="D55" s="131" t="s">
        <v>116</v>
      </c>
      <c r="E55" s="132"/>
      <c r="F55" s="132"/>
      <c r="G55" s="132"/>
      <c r="H55" s="132"/>
      <c r="I55" s="132"/>
      <c r="J55" s="132"/>
      <c r="K55" s="133"/>
    </row>
    <row r="56" spans="1:11" x14ac:dyDescent="0.25">
      <c r="A56" s="128" t="s">
        <v>148</v>
      </c>
      <c r="B56" s="128"/>
      <c r="C56" s="128"/>
      <c r="D56" s="42"/>
      <c r="E56" s="153" t="s">
        <v>169</v>
      </c>
      <c r="F56" s="155"/>
      <c r="G56" s="155"/>
      <c r="H56" s="154"/>
      <c r="I56" s="164" t="s">
        <v>160</v>
      </c>
      <c r="J56" s="165"/>
      <c r="K56" s="67"/>
    </row>
    <row r="57" spans="1:11" x14ac:dyDescent="0.25">
      <c r="A57" s="128" t="s">
        <v>149</v>
      </c>
      <c r="B57" s="128"/>
      <c r="C57" s="128"/>
      <c r="D57" s="42"/>
      <c r="E57" s="164" t="s">
        <v>158</v>
      </c>
      <c r="F57" s="166"/>
      <c r="G57" s="166"/>
      <c r="H57" s="165"/>
      <c r="I57" s="153" t="s">
        <v>170</v>
      </c>
      <c r="J57" s="154"/>
      <c r="K57" s="67"/>
    </row>
    <row r="58" spans="1:11" ht="15.75" thickBot="1" x14ac:dyDescent="0.3">
      <c r="A58" s="130" t="s">
        <v>150</v>
      </c>
      <c r="B58" s="130"/>
      <c r="C58" s="130"/>
      <c r="D58" s="43"/>
      <c r="E58" s="156" t="s">
        <v>170</v>
      </c>
      <c r="F58" s="157"/>
      <c r="G58" s="157"/>
      <c r="H58" s="158"/>
      <c r="I58" s="159" t="s">
        <v>158</v>
      </c>
      <c r="J58" s="160"/>
      <c r="K58" s="68"/>
    </row>
    <row r="61" spans="1:11" x14ac:dyDescent="0.25">
      <c r="E61" s="94"/>
      <c r="F61" s="1"/>
    </row>
    <row r="62" spans="1:11" x14ac:dyDescent="0.25">
      <c r="E62" s="95"/>
      <c r="F62" s="1"/>
    </row>
    <row r="63" spans="1:11" x14ac:dyDescent="0.25">
      <c r="E63" s="96"/>
      <c r="F63" s="1"/>
    </row>
  </sheetData>
  <mergeCells count="143">
    <mergeCell ref="A58:C58"/>
    <mergeCell ref="D32:K32"/>
    <mergeCell ref="D35:K35"/>
    <mergeCell ref="D41:K41"/>
    <mergeCell ref="D46:K46"/>
    <mergeCell ref="D55:K55"/>
    <mergeCell ref="A43:K43"/>
    <mergeCell ref="A46:C46"/>
    <mergeCell ref="A47:C47"/>
    <mergeCell ref="A48:C48"/>
    <mergeCell ref="A49:C49"/>
    <mergeCell ref="A50:C50"/>
    <mergeCell ref="A51:C51"/>
    <mergeCell ref="A44:C44"/>
    <mergeCell ref="A45:C45"/>
    <mergeCell ref="A57:C57"/>
    <mergeCell ref="A52:C52"/>
    <mergeCell ref="A53:C53"/>
    <mergeCell ref="A54:C54"/>
    <mergeCell ref="A55:C55"/>
    <mergeCell ref="A56:C56"/>
    <mergeCell ref="A38:C38"/>
    <mergeCell ref="A34:C34"/>
    <mergeCell ref="A35:C35"/>
    <mergeCell ref="A36:C36"/>
    <mergeCell ref="A39:C39"/>
    <mergeCell ref="A40:C40"/>
    <mergeCell ref="A41:C41"/>
    <mergeCell ref="A42:C42"/>
    <mergeCell ref="A37:C37"/>
    <mergeCell ref="J19:K19"/>
    <mergeCell ref="A22:C22"/>
    <mergeCell ref="A23:C23"/>
    <mergeCell ref="A24:C24"/>
    <mergeCell ref="A25:C25"/>
    <mergeCell ref="D25:K25"/>
    <mergeCell ref="E22:F22"/>
    <mergeCell ref="I23:K23"/>
    <mergeCell ref="A32:C32"/>
    <mergeCell ref="A33:C33"/>
    <mergeCell ref="I28:J28"/>
    <mergeCell ref="I29:J29"/>
    <mergeCell ref="I26:J26"/>
    <mergeCell ref="A31:C31"/>
    <mergeCell ref="A19:G19"/>
    <mergeCell ref="A26:C26"/>
    <mergeCell ref="A27:C27"/>
    <mergeCell ref="A28:C28"/>
    <mergeCell ref="D17:G17"/>
    <mergeCell ref="A21:C21"/>
    <mergeCell ref="I22:J22"/>
    <mergeCell ref="E23:H23"/>
    <mergeCell ref="E24:F24"/>
    <mergeCell ref="E26:H26"/>
    <mergeCell ref="I27:J27"/>
    <mergeCell ref="E28:H28"/>
    <mergeCell ref="G22:H22"/>
    <mergeCell ref="A1:K1"/>
    <mergeCell ref="A2:K2"/>
    <mergeCell ref="A3:K3"/>
    <mergeCell ref="A5:K5"/>
    <mergeCell ref="A7:K7"/>
    <mergeCell ref="A9:C12"/>
    <mergeCell ref="D9:G9"/>
    <mergeCell ref="J9:K9"/>
    <mergeCell ref="D10:G10"/>
    <mergeCell ref="J10:K10"/>
    <mergeCell ref="D11:G11"/>
    <mergeCell ref="J11:K11"/>
    <mergeCell ref="D12:G12"/>
    <mergeCell ref="J12:K12"/>
    <mergeCell ref="E37:F37"/>
    <mergeCell ref="G37:H37"/>
    <mergeCell ref="E40:H40"/>
    <mergeCell ref="E42:H42"/>
    <mergeCell ref="I44:J44"/>
    <mergeCell ref="A8:C8"/>
    <mergeCell ref="D8:G8"/>
    <mergeCell ref="J8:K8"/>
    <mergeCell ref="A29:C29"/>
    <mergeCell ref="A30:C30"/>
    <mergeCell ref="E27:F27"/>
    <mergeCell ref="G27:H27"/>
    <mergeCell ref="E30:H30"/>
    <mergeCell ref="D18:G18"/>
    <mergeCell ref="J18:K18"/>
    <mergeCell ref="A13:C15"/>
    <mergeCell ref="D13:G13"/>
    <mergeCell ref="J13:K13"/>
    <mergeCell ref="D14:G14"/>
    <mergeCell ref="J14:K14"/>
    <mergeCell ref="D15:G15"/>
    <mergeCell ref="J15:K15"/>
    <mergeCell ref="D16:G16"/>
    <mergeCell ref="A17:C18"/>
    <mergeCell ref="I58:J58"/>
    <mergeCell ref="I51:J51"/>
    <mergeCell ref="E52:H52"/>
    <mergeCell ref="I54:J54"/>
    <mergeCell ref="I56:J56"/>
    <mergeCell ref="E57:H57"/>
    <mergeCell ref="I45:J45"/>
    <mergeCell ref="E47:H47"/>
    <mergeCell ref="I48:J48"/>
    <mergeCell ref="I49:J49"/>
    <mergeCell ref="E50:H50"/>
    <mergeCell ref="I53:J53"/>
    <mergeCell ref="E45:H45"/>
    <mergeCell ref="I47:J47"/>
    <mergeCell ref="E48:H48"/>
    <mergeCell ref="E49:F49"/>
    <mergeCell ref="I50:J50"/>
    <mergeCell ref="E51:H51"/>
    <mergeCell ref="I52:J52"/>
    <mergeCell ref="E53:H53"/>
    <mergeCell ref="E54:F54"/>
    <mergeCell ref="E56:H56"/>
    <mergeCell ref="I57:J57"/>
    <mergeCell ref="E58:H58"/>
    <mergeCell ref="G29:H29"/>
    <mergeCell ref="G34:H34"/>
    <mergeCell ref="G44:H44"/>
    <mergeCell ref="G49:H49"/>
    <mergeCell ref="G54:H54"/>
    <mergeCell ref="G24:I24"/>
    <mergeCell ref="E29:F29"/>
    <mergeCell ref="I30:J30"/>
    <mergeCell ref="E31:H31"/>
    <mergeCell ref="E33:H33"/>
    <mergeCell ref="I34:J34"/>
    <mergeCell ref="E36:H36"/>
    <mergeCell ref="I37:J37"/>
    <mergeCell ref="E38:H38"/>
    <mergeCell ref="I39:J39"/>
    <mergeCell ref="I38:J38"/>
    <mergeCell ref="E39:H39"/>
    <mergeCell ref="I40:J40"/>
    <mergeCell ref="I42:J42"/>
    <mergeCell ref="E44:F44"/>
    <mergeCell ref="I31:J31"/>
    <mergeCell ref="I33:J33"/>
    <mergeCell ref="E34:F34"/>
    <mergeCell ref="I36:J36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 1° anno can. A 1° sem</vt:lpstr>
      <vt:lpstr>1° anno can. B 1° sem</vt:lpstr>
      <vt:lpstr>3° anno can. B 1° sem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Federica Di Francesco</cp:lastModifiedBy>
  <cp:lastPrinted>2017-10-05T12:45:40Z</cp:lastPrinted>
  <dcterms:created xsi:type="dcterms:W3CDTF">2017-07-06T07:32:04Z</dcterms:created>
  <dcterms:modified xsi:type="dcterms:W3CDTF">2017-10-05T12:45:43Z</dcterms:modified>
</cp:coreProperties>
</file>