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Anno accademico 2016-17\ORARIO LEZIONI 16-17\ORARI 1° Semestre 16-17\ORARI INSERITI 16-17\"/>
    </mc:Choice>
  </mc:AlternateContent>
  <bookViews>
    <workbookView xWindow="0" yWindow="0" windowWidth="20490" windowHeight="7155"/>
  </bookViews>
  <sheets>
    <sheet name="1° anno 1° sem can B" sheetId="2" r:id="rId1"/>
    <sheet name="Foglio1" sheetId="13" r:id="rId2"/>
  </sheets>
  <definedNames>
    <definedName name="_xlnm.Print_Area" localSheetId="0">'1° anno 1° sem can B'!$A$1:$K$97</definedName>
  </definedNames>
  <calcPr calcId="152511"/>
</workbook>
</file>

<file path=xl/calcChain.xml><?xml version="1.0" encoding="utf-8"?>
<calcChain xmlns="http://schemas.openxmlformats.org/spreadsheetml/2006/main">
  <c r="E99" i="2" l="1"/>
  <c r="E100" i="2"/>
  <c r="E101" i="2"/>
  <c r="E102" i="2"/>
  <c r="E103" i="2"/>
  <c r="E104" i="2"/>
  <c r="I29" i="2" l="1"/>
  <c r="H29" i="2"/>
  <c r="I27" i="2"/>
  <c r="H27" i="2"/>
  <c r="I25" i="2"/>
  <c r="H25" i="2"/>
  <c r="I21" i="2"/>
  <c r="H21" i="2"/>
  <c r="I17" i="2"/>
  <c r="H17" i="2"/>
  <c r="I12" i="2"/>
  <c r="H12" i="2"/>
  <c r="H30" i="2" l="1"/>
  <c r="I30" i="2"/>
</calcChain>
</file>

<file path=xl/sharedStrings.xml><?xml version="1.0" encoding="utf-8"?>
<sst xmlns="http://schemas.openxmlformats.org/spreadsheetml/2006/main" count="297" uniqueCount="147">
  <si>
    <t xml:space="preserve">1° ANNO DI CORSO </t>
  </si>
  <si>
    <r>
      <t xml:space="preserve">CALENDARIO ATTIVITA’ TEORICHE DEL  </t>
    </r>
    <r>
      <rPr>
        <b/>
        <sz val="14"/>
        <rFont val="Times New Roman"/>
        <family val="1"/>
      </rPr>
      <t>I</t>
    </r>
    <r>
      <rPr>
        <b/>
        <sz val="12"/>
        <rFont val="Arial"/>
        <family val="2"/>
      </rPr>
      <t xml:space="preserve">  SEMESTRE</t>
    </r>
  </si>
  <si>
    <t>Prospetto CFU ore per insegnamento</t>
  </si>
  <si>
    <t>INSEGNAMENTI</t>
  </si>
  <si>
    <t>MODULI</t>
  </si>
  <si>
    <t>C.F.U.</t>
  </si>
  <si>
    <t>ORE</t>
  </si>
  <si>
    <t>DOCENTE</t>
  </si>
  <si>
    <t>Infermieristica generale</t>
  </si>
  <si>
    <t>Sociologia della salute</t>
  </si>
  <si>
    <t>Psicologia delle relazioni interpersonali</t>
  </si>
  <si>
    <t>TOTALI</t>
  </si>
  <si>
    <t>Anatomia</t>
  </si>
  <si>
    <t>Biologia</t>
  </si>
  <si>
    <t>Istologia</t>
  </si>
  <si>
    <t>Biochimica</t>
  </si>
  <si>
    <t>Fisiologia</t>
  </si>
  <si>
    <t>Diagnostica per immagini e radiopr.ne</t>
  </si>
  <si>
    <t>Fisica applicata</t>
  </si>
  <si>
    <t>Statistica</t>
  </si>
  <si>
    <t>Metodologia epidemiologica</t>
  </si>
  <si>
    <t>Inglese scientifico</t>
  </si>
  <si>
    <t>Informatica</t>
  </si>
  <si>
    <t>TOTALI SEMESTRALI</t>
  </si>
  <si>
    <t>DATA</t>
  </si>
  <si>
    <t>8-9</t>
  </si>
  <si>
    <t>9-10</t>
  </si>
  <si>
    <t>10-11</t>
  </si>
  <si>
    <t>11-12</t>
  </si>
  <si>
    <t>12-13</t>
  </si>
  <si>
    <t>14-15</t>
  </si>
  <si>
    <t>15-16</t>
  </si>
  <si>
    <t>16-17</t>
  </si>
  <si>
    <t>APERTURA ANNO ACCADEMICO</t>
  </si>
  <si>
    <t>FESTA</t>
  </si>
  <si>
    <t xml:space="preserve"> </t>
  </si>
  <si>
    <t>CANALE - B</t>
  </si>
  <si>
    <r>
      <t xml:space="preserve">INFERMIERISTICA GENERALE </t>
    </r>
    <r>
      <rPr>
        <b/>
        <sz val="11"/>
        <color indexed="10"/>
        <rFont val="Arial"/>
        <family val="2"/>
      </rPr>
      <t>(B1)</t>
    </r>
  </si>
  <si>
    <r>
      <t xml:space="preserve">STRUTTURA E MORFOLOGIA DEL CORPO UMANO </t>
    </r>
    <r>
      <rPr>
        <b/>
        <sz val="11"/>
        <color indexed="12"/>
        <rFont val="Arial"/>
        <family val="2"/>
      </rPr>
      <t>(B2)</t>
    </r>
  </si>
  <si>
    <r>
      <t xml:space="preserve">FUNZIONAMENTO DEL CORPO UMANO </t>
    </r>
    <r>
      <rPr>
        <b/>
        <sz val="11"/>
        <color indexed="17"/>
        <rFont val="Arial"/>
        <family val="2"/>
      </rPr>
      <t>(B3)</t>
    </r>
  </si>
  <si>
    <r>
      <t xml:space="preserve">INFERMIERISTICA BASATA SULLE PROVE DI EFFICACIA </t>
    </r>
    <r>
      <rPr>
        <b/>
        <sz val="11"/>
        <color indexed="20"/>
        <rFont val="Arial"/>
        <family val="2"/>
      </rPr>
      <t>(B4)</t>
    </r>
  </si>
  <si>
    <r>
      <t xml:space="preserve">INGLESE </t>
    </r>
    <r>
      <rPr>
        <b/>
        <sz val="11"/>
        <rFont val="Arial"/>
        <family val="2"/>
      </rPr>
      <t>(B5)</t>
    </r>
  </si>
  <si>
    <t>B4</t>
  </si>
  <si>
    <t>B2</t>
  </si>
  <si>
    <t>B1</t>
  </si>
  <si>
    <t>B5</t>
  </si>
  <si>
    <t>B3</t>
  </si>
  <si>
    <t>B6</t>
  </si>
  <si>
    <t>Anno accademico 2016/17</t>
  </si>
  <si>
    <t>Martedì 04 ottobre 2016</t>
  </si>
  <si>
    <t>Mercoledì 05 ottobre 2016</t>
  </si>
  <si>
    <t>Giovedì 06 ottobre 2016</t>
  </si>
  <si>
    <t>Venerdì 07 ottobre 2016</t>
  </si>
  <si>
    <t>Lunedì 10 ottobre 2016</t>
  </si>
  <si>
    <t>Martedì 11 ottobre 2016</t>
  </si>
  <si>
    <t>Giovedì 13 ottobre 2016</t>
  </si>
  <si>
    <t>Mercoledì 12 ottobre 2016</t>
  </si>
  <si>
    <t>Venerdì 14 ottobre 2016</t>
  </si>
  <si>
    <t>Lunedì 17 ottobre 2016</t>
  </si>
  <si>
    <t>Martedì 18 ottobre 2016</t>
  </si>
  <si>
    <t>Mercoledì 19 ottobre 2016</t>
  </si>
  <si>
    <t>Giovedì 20 ottobre 2016</t>
  </si>
  <si>
    <t>Venerdì 21 ottobre 2016</t>
  </si>
  <si>
    <t>Lunedì 24 ottobre 2016</t>
  </si>
  <si>
    <t>Martedì 25 ottobre 2016</t>
  </si>
  <si>
    <t>Mercoledì 26 ottobre 2016</t>
  </si>
  <si>
    <t>Giovedì 27 ottobre 2016</t>
  </si>
  <si>
    <t>Venerdì 28 ottobre 2016</t>
  </si>
  <si>
    <t>Lunedì 31 ottobre 2016</t>
  </si>
  <si>
    <t>Martedì 01 novembre 2016</t>
  </si>
  <si>
    <t>Giovedì 03 novembre 2016</t>
  </si>
  <si>
    <t>Venerdì 04 novembre 2016</t>
  </si>
  <si>
    <t>Lunedì 07 novembre 2016</t>
  </si>
  <si>
    <t>Martedì 08 novembre 2016</t>
  </si>
  <si>
    <t>Giovedì 10 novembre 2016</t>
  </si>
  <si>
    <t>Venerdì 11 novembre 2016</t>
  </si>
  <si>
    <t>Lunedì 14 novembre 2016</t>
  </si>
  <si>
    <t>Martedì 15 novembre 2016</t>
  </si>
  <si>
    <t>Giovedì 17 novembre 2016</t>
  </si>
  <si>
    <t>Venerdì 18 novembre 2016</t>
  </si>
  <si>
    <t>Lunedì 21 novembre 2016</t>
  </si>
  <si>
    <t>Martedì 22 novembre 2016</t>
  </si>
  <si>
    <t>Mercoledì 09 novembre 2016</t>
  </si>
  <si>
    <t>Mercoledì 16 novembre 2016</t>
  </si>
  <si>
    <t>Mercoledì 02 novembre 2016</t>
  </si>
  <si>
    <t>Mercoledì 23 novembre 2016</t>
  </si>
  <si>
    <t>Giovedì 24 novembre 2016</t>
  </si>
  <si>
    <t>Venerdì 25 novembre 2016</t>
  </si>
  <si>
    <t>Lunedì 28 novembre 2016</t>
  </si>
  <si>
    <t>Martedì 29 novembre 2016</t>
  </si>
  <si>
    <t>Mercoledì 30 novembre 2016</t>
  </si>
  <si>
    <t>Giovedì 01 dicembre 2016</t>
  </si>
  <si>
    <t>Venerdì 02 dicembre 2016</t>
  </si>
  <si>
    <t>Lunedì 05 dicembre 2016</t>
  </si>
  <si>
    <t>Martedì 06 dicembre 2016</t>
  </si>
  <si>
    <t>Mercoledì 07 dicembre 2016</t>
  </si>
  <si>
    <t>Giovedì 08 dicembre 2016</t>
  </si>
  <si>
    <t>Venerdì 09 dicembre 2016</t>
  </si>
  <si>
    <t>Lunedì 12 dicembre 2016</t>
  </si>
  <si>
    <t>Martedì 13 dicembre 2016</t>
  </si>
  <si>
    <t>Mercoledì 14 dicembre 2016</t>
  </si>
  <si>
    <t>Giovedì 15 dicembre 2016</t>
  </si>
  <si>
    <t>Venerdì 16 dicembre 2016</t>
  </si>
  <si>
    <t>Lunedì 09 gennaio 2017</t>
  </si>
  <si>
    <t>Martedì 10 gennaio 2017</t>
  </si>
  <si>
    <t>Mercoledì 11 gennaio 2017</t>
  </si>
  <si>
    <t>Giovedì 12 gennaio 2017</t>
  </si>
  <si>
    <t>Venerdì 13 gennaio 2017</t>
  </si>
  <si>
    <t>Lunedì 16 gennaio 2017</t>
  </si>
  <si>
    <t>LABORATORIO</t>
  </si>
  <si>
    <t>CORSO SICUREZZA</t>
  </si>
  <si>
    <t>Luned' 03 ottobre 2016</t>
  </si>
  <si>
    <r>
      <t>INFORMATICA</t>
    </r>
    <r>
      <rPr>
        <sz val="11"/>
        <color indexed="20"/>
        <rFont val="Arial"/>
        <family val="2"/>
      </rPr>
      <t xml:space="preserve"> </t>
    </r>
    <r>
      <rPr>
        <b/>
        <sz val="11"/>
        <color indexed="20"/>
        <rFont val="Arial"/>
        <family val="2"/>
      </rPr>
      <t>(</t>
    </r>
    <r>
      <rPr>
        <b/>
        <sz val="11"/>
        <color theme="9" tint="-0.499984740745262"/>
        <rFont val="Arial"/>
        <family val="2"/>
      </rPr>
      <t>B6</t>
    </r>
    <r>
      <rPr>
        <b/>
        <sz val="11"/>
        <color indexed="20"/>
        <rFont val="Arial"/>
        <family val="2"/>
      </rPr>
      <t>)</t>
    </r>
  </si>
  <si>
    <t>RAIMONDO</t>
  </si>
  <si>
    <t>GIORDANO</t>
  </si>
  <si>
    <t>LANZETTI</t>
  </si>
  <si>
    <t>SOLANO</t>
  </si>
  <si>
    <t>Metodologia della ricerca e ricerca bibliografica</t>
  </si>
  <si>
    <t>MIGLIARETTI</t>
  </si>
  <si>
    <t>VERSINO</t>
  </si>
  <si>
    <t>MARZUOLI</t>
  </si>
  <si>
    <t>VALERIN</t>
  </si>
  <si>
    <t>FAVA</t>
  </si>
  <si>
    <t>FAGLIANO</t>
  </si>
  <si>
    <t>RETTA</t>
  </si>
  <si>
    <t>MANCARDI</t>
  </si>
  <si>
    <t>CARDINALE</t>
  </si>
  <si>
    <t>BIDOGGIA</t>
  </si>
  <si>
    <t>SALUSSO</t>
  </si>
  <si>
    <t>Lunedì 19 dicembre 2016</t>
  </si>
  <si>
    <t>Martedì 20 dicembre 2016</t>
  </si>
  <si>
    <t>Mercoledì 21 dicembre 2016</t>
  </si>
  <si>
    <t>Marzuoli</t>
  </si>
  <si>
    <t>Salusso</t>
  </si>
  <si>
    <t>Valerin</t>
  </si>
  <si>
    <t>Versino</t>
  </si>
  <si>
    <t>Migliaretti</t>
  </si>
  <si>
    <t>Bidoggia</t>
  </si>
  <si>
    <t>Fagliano</t>
  </si>
  <si>
    <t>Fava</t>
  </si>
  <si>
    <t>Raimondo</t>
  </si>
  <si>
    <t>Retta</t>
  </si>
  <si>
    <t>Giordano</t>
  </si>
  <si>
    <t>Lanzetti</t>
  </si>
  <si>
    <t>Mancardi</t>
  </si>
  <si>
    <t>Solano</t>
  </si>
  <si>
    <t>Cardinale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</si>
</sst>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d\ dd\ mmmm\ yyyy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sz val="11"/>
      <color indexed="17"/>
      <name val="Arial"/>
      <family val="2"/>
    </font>
    <font>
      <b/>
      <sz val="11"/>
      <color indexed="20"/>
      <name val="Arial"/>
      <family val="2"/>
    </font>
    <font>
      <sz val="11"/>
      <color indexed="20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0"/>
      <color rgb="FFCC00FF"/>
      <name val="Arial"/>
      <family val="2"/>
    </font>
    <font>
      <b/>
      <sz val="10"/>
      <color theme="3" tint="-0.249977111117893"/>
      <name val="Arial"/>
      <family val="2"/>
    </font>
    <font>
      <b/>
      <sz val="11"/>
      <color theme="9" tint="-0.249977111117893"/>
      <name val="Arial"/>
      <family val="2"/>
    </font>
    <font>
      <b/>
      <sz val="10"/>
      <color theme="9" tint="-0.249977111117893"/>
      <name val="Arial"/>
      <family val="2"/>
    </font>
    <font>
      <b/>
      <sz val="11"/>
      <color theme="9" tint="-0.499984740745262"/>
      <name val="Arial"/>
      <family val="2"/>
    </font>
    <font>
      <b/>
      <sz val="11"/>
      <color rgb="FFFF0000"/>
      <name val="Arial"/>
      <family val="2"/>
    </font>
    <font>
      <b/>
      <sz val="10"/>
      <color indexed="2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1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14" fillId="2" borderId="10" xfId="0" applyNumberFormat="1" applyFont="1" applyFill="1" applyBorder="1" applyAlignment="1">
      <alignment horizontal="center" vertical="center" wrapText="1"/>
    </xf>
    <xf numFmtId="16" fontId="14" fillId="2" borderId="10" xfId="0" quotePrefix="1" applyNumberFormat="1" applyFont="1" applyFill="1" applyBorder="1" applyAlignment="1">
      <alignment horizontal="center" vertical="center" wrapText="1"/>
    </xf>
    <xf numFmtId="164" fontId="5" fillId="2" borderId="11" xfId="0" applyNumberFormat="1" applyFont="1" applyFill="1" applyBorder="1" applyAlignment="1">
      <alignment vertical="center" wrapText="1"/>
    </xf>
    <xf numFmtId="164" fontId="5" fillId="2" borderId="9" xfId="0" applyNumberFormat="1" applyFont="1" applyFill="1" applyBorder="1" applyAlignment="1">
      <alignment vertical="center" wrapText="1"/>
    </xf>
    <xf numFmtId="164" fontId="5" fillId="2" borderId="10" xfId="0" applyNumberFormat="1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5" fillId="0" borderId="0" xfId="0" applyNumberFormat="1" applyFont="1" applyFill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0" fontId="18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164" fontId="5" fillId="0" borderId="10" xfId="0" applyNumberFormat="1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/>
    </xf>
    <xf numFmtId="0" fontId="15" fillId="0" borderId="5" xfId="0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vertical="center" wrapText="1"/>
    </xf>
    <xf numFmtId="164" fontId="5" fillId="2" borderId="13" xfId="0" applyNumberFormat="1" applyFont="1" applyFill="1" applyBorder="1" applyAlignment="1">
      <alignment vertical="center" wrapText="1"/>
    </xf>
    <xf numFmtId="0" fontId="5" fillId="0" borderId="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16" fontId="14" fillId="2" borderId="23" xfId="0" quotePrefix="1" applyNumberFormat="1" applyFont="1" applyFill="1" applyBorder="1" applyAlignment="1">
      <alignment horizontal="center" vertical="center" wrapText="1"/>
    </xf>
    <xf numFmtId="164" fontId="5" fillId="2" borderId="32" xfId="0" applyNumberFormat="1" applyFont="1" applyFill="1" applyBorder="1" applyAlignment="1">
      <alignment vertical="center" wrapText="1"/>
    </xf>
    <xf numFmtId="0" fontId="24" fillId="0" borderId="9" xfId="0" applyFont="1" applyFill="1" applyBorder="1" applyAlignment="1">
      <alignment horizontal="center" vertical="center" wrapText="1"/>
    </xf>
    <xf numFmtId="164" fontId="5" fillId="2" borderId="44" xfId="0" applyNumberFormat="1" applyFont="1" applyFill="1" applyBorder="1" applyAlignment="1">
      <alignment vertical="center" wrapText="1"/>
    </xf>
    <xf numFmtId="0" fontId="7" fillId="0" borderId="44" xfId="0" applyFont="1" applyFill="1" applyBorder="1" applyAlignment="1">
      <alignment horizontal="center" vertical="center" wrapText="1"/>
    </xf>
    <xf numFmtId="164" fontId="5" fillId="2" borderId="49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5" fillId="0" borderId="30" xfId="0" applyNumberFormat="1" applyFont="1" applyFill="1" applyBorder="1" applyAlignment="1">
      <alignment horizontal="center" vertical="center" wrapText="1"/>
    </xf>
    <xf numFmtId="0" fontId="15" fillId="0" borderId="12" xfId="0" applyNumberFormat="1" applyFont="1" applyFill="1" applyBorder="1" applyAlignment="1">
      <alignment horizontal="center" vertical="center" wrapText="1"/>
    </xf>
    <xf numFmtId="0" fontId="15" fillId="0" borderId="47" xfId="0" applyNumberFormat="1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15" fillId="0" borderId="28" xfId="0" applyNumberFormat="1" applyFont="1" applyFill="1" applyBorder="1" applyAlignment="1">
      <alignment horizontal="left" vertical="center" wrapText="1"/>
    </xf>
    <xf numFmtId="0" fontId="15" fillId="0" borderId="9" xfId="0" applyNumberFormat="1" applyFont="1" applyFill="1" applyBorder="1" applyAlignment="1">
      <alignment horizontal="left" vertical="center" wrapText="1"/>
    </xf>
    <xf numFmtId="0" fontId="15" fillId="0" borderId="29" xfId="0" applyNumberFormat="1" applyFont="1" applyFill="1" applyBorder="1" applyAlignment="1">
      <alignment horizontal="left" vertical="center" wrapText="1"/>
    </xf>
    <xf numFmtId="0" fontId="15" fillId="0" borderId="11" xfId="0" applyNumberFormat="1" applyFont="1" applyFill="1" applyBorder="1" applyAlignment="1">
      <alignment horizontal="left" vertical="center" wrapText="1"/>
    </xf>
    <xf numFmtId="0" fontId="15" fillId="0" borderId="22" xfId="0" applyNumberFormat="1" applyFont="1" applyFill="1" applyBorder="1" applyAlignment="1">
      <alignment horizontal="left" vertical="center" wrapText="1"/>
    </xf>
    <xf numFmtId="0" fontId="15" fillId="0" borderId="10" xfId="0" applyNumberFormat="1" applyFont="1" applyFill="1" applyBorder="1" applyAlignment="1">
      <alignment horizontal="left" vertical="center" wrapText="1"/>
    </xf>
    <xf numFmtId="0" fontId="23" fillId="0" borderId="42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3" fillId="0" borderId="2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27" xfId="0" applyFont="1" applyBorder="1" applyAlignment="1">
      <alignment horizontal="left" vertical="center"/>
    </xf>
    <xf numFmtId="0" fontId="5" fillId="2" borderId="2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5" fillId="0" borderId="25" xfId="0" applyNumberFormat="1" applyFont="1" applyFill="1" applyBorder="1" applyAlignment="1">
      <alignment vertical="center" wrapText="1"/>
    </xf>
    <xf numFmtId="0" fontId="15" fillId="0" borderId="2" xfId="0" applyNumberFormat="1" applyFont="1" applyFill="1" applyBorder="1" applyAlignment="1">
      <alignment vertical="center" wrapText="1"/>
    </xf>
    <xf numFmtId="0" fontId="15" fillId="0" borderId="3" xfId="0" applyNumberFormat="1" applyFont="1" applyFill="1" applyBorder="1" applyAlignment="1">
      <alignment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20" fillId="0" borderId="43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15" fillId="0" borderId="31" xfId="0" applyNumberFormat="1" applyFont="1" applyFill="1" applyBorder="1" applyAlignment="1">
      <alignment horizontal="left" vertical="center" wrapText="1"/>
    </xf>
    <xf numFmtId="0" fontId="15" fillId="0" borderId="13" xfId="0" applyNumberFormat="1" applyFont="1" applyFill="1" applyBorder="1" applyAlignment="1">
      <alignment horizontal="left" vertical="center" wrapText="1"/>
    </xf>
    <xf numFmtId="0" fontId="15" fillId="0" borderId="48" xfId="0" applyNumberFormat="1" applyFont="1" applyFill="1" applyBorder="1" applyAlignment="1">
      <alignment horizontal="left" vertical="center" wrapText="1"/>
    </xf>
    <xf numFmtId="0" fontId="15" fillId="0" borderId="44" xfId="0" applyNumberFormat="1" applyFont="1" applyFill="1" applyBorder="1" applyAlignment="1">
      <alignment horizontal="left" vertical="center" wrapText="1"/>
    </xf>
    <xf numFmtId="0" fontId="20" fillId="0" borderId="45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23" fillId="0" borderId="4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164" fontId="5" fillId="2" borderId="24" xfId="0" applyNumberFormat="1" applyFont="1" applyFill="1" applyBorder="1" applyAlignment="1">
      <alignment horizontal="center" vertical="center" wrapText="1"/>
    </xf>
    <xf numFmtId="164" fontId="5" fillId="2" borderId="33" xfId="0" applyNumberFormat="1" applyFont="1" applyFill="1" applyBorder="1" applyAlignment="1">
      <alignment horizontal="center" vertical="center" wrapText="1"/>
    </xf>
    <xf numFmtId="164" fontId="5" fillId="2" borderId="34" xfId="0" applyNumberFormat="1" applyFont="1" applyFill="1" applyBorder="1" applyAlignment="1">
      <alignment horizontal="center" vertical="center" wrapText="1"/>
    </xf>
    <xf numFmtId="164" fontId="5" fillId="2" borderId="40" xfId="0" applyNumberFormat="1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164" fontId="5" fillId="2" borderId="7" xfId="0" applyNumberFormat="1" applyFont="1" applyFill="1" applyBorder="1" applyAlignment="1">
      <alignment horizontal="center" vertical="center" wrapText="1"/>
    </xf>
    <xf numFmtId="164" fontId="5" fillId="2" borderId="20" xfId="0" applyNumberFormat="1" applyFont="1" applyFill="1" applyBorder="1" applyAlignment="1">
      <alignment horizontal="center" vertical="center" wrapText="1"/>
    </xf>
    <xf numFmtId="0" fontId="20" fillId="0" borderId="42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009242"/>
      <color rgb="FF16AA3D"/>
      <color rgb="FF007E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418"/>
  <sheetViews>
    <sheetView tabSelected="1" view="pageBreakPreview" topLeftCell="A64" zoomScaleNormal="100" zoomScaleSheetLayoutView="100" workbookViewId="0">
      <selection activeCell="S36" sqref="S36:S38"/>
    </sheetView>
  </sheetViews>
  <sheetFormatPr defaultRowHeight="12.75" x14ac:dyDescent="0.25"/>
  <cols>
    <col min="1" max="1" width="8.7109375" style="3" customWidth="1"/>
    <col min="2" max="2" width="8.7109375" style="16" customWidth="1"/>
    <col min="3" max="3" width="6.7109375" style="16" customWidth="1"/>
    <col min="4" max="7" width="7.7109375" style="16" customWidth="1"/>
    <col min="8" max="8" width="10.28515625" style="16" customWidth="1"/>
    <col min="9" max="10" width="7.7109375" style="16" customWidth="1"/>
    <col min="11" max="11" width="7.7109375" style="4" customWidth="1"/>
    <col min="12" max="205" width="9.140625" style="1"/>
    <col min="206" max="207" width="8.7109375" style="1" customWidth="1"/>
    <col min="208" max="208" width="6.7109375" style="1" customWidth="1"/>
    <col min="209" max="209" width="4.7109375" style="1" customWidth="1"/>
    <col min="210" max="216" width="9.7109375" style="1" customWidth="1"/>
    <col min="217" max="461" width="9.140625" style="1"/>
    <col min="462" max="463" width="8.7109375" style="1" customWidth="1"/>
    <col min="464" max="464" width="6.7109375" style="1" customWidth="1"/>
    <col min="465" max="465" width="4.7109375" style="1" customWidth="1"/>
    <col min="466" max="472" width="9.7109375" style="1" customWidth="1"/>
    <col min="473" max="717" width="9.140625" style="1"/>
    <col min="718" max="719" width="8.7109375" style="1" customWidth="1"/>
    <col min="720" max="720" width="6.7109375" style="1" customWidth="1"/>
    <col min="721" max="721" width="4.7109375" style="1" customWidth="1"/>
    <col min="722" max="728" width="9.7109375" style="1" customWidth="1"/>
    <col min="729" max="973" width="9.140625" style="1"/>
    <col min="974" max="975" width="8.7109375" style="1" customWidth="1"/>
    <col min="976" max="976" width="6.7109375" style="1" customWidth="1"/>
    <col min="977" max="977" width="4.7109375" style="1" customWidth="1"/>
    <col min="978" max="984" width="9.7109375" style="1" customWidth="1"/>
    <col min="985" max="1229" width="9.140625" style="1"/>
    <col min="1230" max="1231" width="8.7109375" style="1" customWidth="1"/>
    <col min="1232" max="1232" width="6.7109375" style="1" customWidth="1"/>
    <col min="1233" max="1233" width="4.7109375" style="1" customWidth="1"/>
    <col min="1234" max="1240" width="9.7109375" style="1" customWidth="1"/>
    <col min="1241" max="1485" width="9.140625" style="1"/>
    <col min="1486" max="1487" width="8.7109375" style="1" customWidth="1"/>
    <col min="1488" max="1488" width="6.7109375" style="1" customWidth="1"/>
    <col min="1489" max="1489" width="4.7109375" style="1" customWidth="1"/>
    <col min="1490" max="1496" width="9.7109375" style="1" customWidth="1"/>
    <col min="1497" max="1741" width="9.140625" style="1"/>
    <col min="1742" max="1743" width="8.7109375" style="1" customWidth="1"/>
    <col min="1744" max="1744" width="6.7109375" style="1" customWidth="1"/>
    <col min="1745" max="1745" width="4.7109375" style="1" customWidth="1"/>
    <col min="1746" max="1752" width="9.7109375" style="1" customWidth="1"/>
    <col min="1753" max="1997" width="9.140625" style="1"/>
    <col min="1998" max="1999" width="8.7109375" style="1" customWidth="1"/>
    <col min="2000" max="2000" width="6.7109375" style="1" customWidth="1"/>
    <col min="2001" max="2001" width="4.7109375" style="1" customWidth="1"/>
    <col min="2002" max="2008" width="9.7109375" style="1" customWidth="1"/>
    <col min="2009" max="2253" width="9.140625" style="1"/>
    <col min="2254" max="2255" width="8.7109375" style="1" customWidth="1"/>
    <col min="2256" max="2256" width="6.7109375" style="1" customWidth="1"/>
    <col min="2257" max="2257" width="4.7109375" style="1" customWidth="1"/>
    <col min="2258" max="2264" width="9.7109375" style="1" customWidth="1"/>
    <col min="2265" max="2509" width="9.140625" style="1"/>
    <col min="2510" max="2511" width="8.7109375" style="1" customWidth="1"/>
    <col min="2512" max="2512" width="6.7109375" style="1" customWidth="1"/>
    <col min="2513" max="2513" width="4.7109375" style="1" customWidth="1"/>
    <col min="2514" max="2520" width="9.7109375" style="1" customWidth="1"/>
    <col min="2521" max="2765" width="9.140625" style="1"/>
    <col min="2766" max="2767" width="8.7109375" style="1" customWidth="1"/>
    <col min="2768" max="2768" width="6.7109375" style="1" customWidth="1"/>
    <col min="2769" max="2769" width="4.7109375" style="1" customWidth="1"/>
    <col min="2770" max="2776" width="9.7109375" style="1" customWidth="1"/>
    <col min="2777" max="3021" width="9.140625" style="1"/>
    <col min="3022" max="3023" width="8.7109375" style="1" customWidth="1"/>
    <col min="3024" max="3024" width="6.7109375" style="1" customWidth="1"/>
    <col min="3025" max="3025" width="4.7109375" style="1" customWidth="1"/>
    <col min="3026" max="3032" width="9.7109375" style="1" customWidth="1"/>
    <col min="3033" max="3277" width="9.140625" style="1"/>
    <col min="3278" max="3279" width="8.7109375" style="1" customWidth="1"/>
    <col min="3280" max="3280" width="6.7109375" style="1" customWidth="1"/>
    <col min="3281" max="3281" width="4.7109375" style="1" customWidth="1"/>
    <col min="3282" max="3288" width="9.7109375" style="1" customWidth="1"/>
    <col min="3289" max="3533" width="9.140625" style="1"/>
    <col min="3534" max="3535" width="8.7109375" style="1" customWidth="1"/>
    <col min="3536" max="3536" width="6.7109375" style="1" customWidth="1"/>
    <col min="3537" max="3537" width="4.7109375" style="1" customWidth="1"/>
    <col min="3538" max="3544" width="9.7109375" style="1" customWidth="1"/>
    <col min="3545" max="3789" width="9.140625" style="1"/>
    <col min="3790" max="3791" width="8.7109375" style="1" customWidth="1"/>
    <col min="3792" max="3792" width="6.7109375" style="1" customWidth="1"/>
    <col min="3793" max="3793" width="4.7109375" style="1" customWidth="1"/>
    <col min="3794" max="3800" width="9.7109375" style="1" customWidth="1"/>
    <col min="3801" max="4045" width="9.140625" style="1"/>
    <col min="4046" max="4047" width="8.7109375" style="1" customWidth="1"/>
    <col min="4048" max="4048" width="6.7109375" style="1" customWidth="1"/>
    <col min="4049" max="4049" width="4.7109375" style="1" customWidth="1"/>
    <col min="4050" max="4056" width="9.7109375" style="1" customWidth="1"/>
    <col min="4057" max="4301" width="9.140625" style="1"/>
    <col min="4302" max="4303" width="8.7109375" style="1" customWidth="1"/>
    <col min="4304" max="4304" width="6.7109375" style="1" customWidth="1"/>
    <col min="4305" max="4305" width="4.7109375" style="1" customWidth="1"/>
    <col min="4306" max="4312" width="9.7109375" style="1" customWidth="1"/>
    <col min="4313" max="4557" width="9.140625" style="1"/>
    <col min="4558" max="4559" width="8.7109375" style="1" customWidth="1"/>
    <col min="4560" max="4560" width="6.7109375" style="1" customWidth="1"/>
    <col min="4561" max="4561" width="4.7109375" style="1" customWidth="1"/>
    <col min="4562" max="4568" width="9.7109375" style="1" customWidth="1"/>
    <col min="4569" max="4813" width="9.140625" style="1"/>
    <col min="4814" max="4815" width="8.7109375" style="1" customWidth="1"/>
    <col min="4816" max="4816" width="6.7109375" style="1" customWidth="1"/>
    <col min="4817" max="4817" width="4.7109375" style="1" customWidth="1"/>
    <col min="4818" max="4824" width="9.7109375" style="1" customWidth="1"/>
    <col min="4825" max="5069" width="9.140625" style="1"/>
    <col min="5070" max="5071" width="8.7109375" style="1" customWidth="1"/>
    <col min="5072" max="5072" width="6.7109375" style="1" customWidth="1"/>
    <col min="5073" max="5073" width="4.7109375" style="1" customWidth="1"/>
    <col min="5074" max="5080" width="9.7109375" style="1" customWidth="1"/>
    <col min="5081" max="5325" width="9.140625" style="1"/>
    <col min="5326" max="5327" width="8.7109375" style="1" customWidth="1"/>
    <col min="5328" max="5328" width="6.7109375" style="1" customWidth="1"/>
    <col min="5329" max="5329" width="4.7109375" style="1" customWidth="1"/>
    <col min="5330" max="5336" width="9.7109375" style="1" customWidth="1"/>
    <col min="5337" max="5581" width="9.140625" style="1"/>
    <col min="5582" max="5583" width="8.7109375" style="1" customWidth="1"/>
    <col min="5584" max="5584" width="6.7109375" style="1" customWidth="1"/>
    <col min="5585" max="5585" width="4.7109375" style="1" customWidth="1"/>
    <col min="5586" max="5592" width="9.7109375" style="1" customWidth="1"/>
    <col min="5593" max="5837" width="9.140625" style="1"/>
    <col min="5838" max="5839" width="8.7109375" style="1" customWidth="1"/>
    <col min="5840" max="5840" width="6.7109375" style="1" customWidth="1"/>
    <col min="5841" max="5841" width="4.7109375" style="1" customWidth="1"/>
    <col min="5842" max="5848" width="9.7109375" style="1" customWidth="1"/>
    <col min="5849" max="6093" width="9.140625" style="1"/>
    <col min="6094" max="6095" width="8.7109375" style="1" customWidth="1"/>
    <col min="6096" max="6096" width="6.7109375" style="1" customWidth="1"/>
    <col min="6097" max="6097" width="4.7109375" style="1" customWidth="1"/>
    <col min="6098" max="6104" width="9.7109375" style="1" customWidth="1"/>
    <col min="6105" max="6349" width="9.140625" style="1"/>
    <col min="6350" max="6351" width="8.7109375" style="1" customWidth="1"/>
    <col min="6352" max="6352" width="6.7109375" style="1" customWidth="1"/>
    <col min="6353" max="6353" width="4.7109375" style="1" customWidth="1"/>
    <col min="6354" max="6360" width="9.7109375" style="1" customWidth="1"/>
    <col min="6361" max="6605" width="9.140625" style="1"/>
    <col min="6606" max="6607" width="8.7109375" style="1" customWidth="1"/>
    <col min="6608" max="6608" width="6.7109375" style="1" customWidth="1"/>
    <col min="6609" max="6609" width="4.7109375" style="1" customWidth="1"/>
    <col min="6610" max="6616" width="9.7109375" style="1" customWidth="1"/>
    <col min="6617" max="6861" width="9.140625" style="1"/>
    <col min="6862" max="6863" width="8.7109375" style="1" customWidth="1"/>
    <col min="6864" max="6864" width="6.7109375" style="1" customWidth="1"/>
    <col min="6865" max="6865" width="4.7109375" style="1" customWidth="1"/>
    <col min="6866" max="6872" width="9.7109375" style="1" customWidth="1"/>
    <col min="6873" max="7117" width="9.140625" style="1"/>
    <col min="7118" max="7119" width="8.7109375" style="1" customWidth="1"/>
    <col min="7120" max="7120" width="6.7109375" style="1" customWidth="1"/>
    <col min="7121" max="7121" width="4.7109375" style="1" customWidth="1"/>
    <col min="7122" max="7128" width="9.7109375" style="1" customWidth="1"/>
    <col min="7129" max="7373" width="9.140625" style="1"/>
    <col min="7374" max="7375" width="8.7109375" style="1" customWidth="1"/>
    <col min="7376" max="7376" width="6.7109375" style="1" customWidth="1"/>
    <col min="7377" max="7377" width="4.7109375" style="1" customWidth="1"/>
    <col min="7378" max="7384" width="9.7109375" style="1" customWidth="1"/>
    <col min="7385" max="7629" width="9.140625" style="1"/>
    <col min="7630" max="7631" width="8.7109375" style="1" customWidth="1"/>
    <col min="7632" max="7632" width="6.7109375" style="1" customWidth="1"/>
    <col min="7633" max="7633" width="4.7109375" style="1" customWidth="1"/>
    <col min="7634" max="7640" width="9.7109375" style="1" customWidth="1"/>
    <col min="7641" max="7885" width="9.140625" style="1"/>
    <col min="7886" max="7887" width="8.7109375" style="1" customWidth="1"/>
    <col min="7888" max="7888" width="6.7109375" style="1" customWidth="1"/>
    <col min="7889" max="7889" width="4.7109375" style="1" customWidth="1"/>
    <col min="7890" max="7896" width="9.7109375" style="1" customWidth="1"/>
    <col min="7897" max="8141" width="9.140625" style="1"/>
    <col min="8142" max="8143" width="8.7109375" style="1" customWidth="1"/>
    <col min="8144" max="8144" width="6.7109375" style="1" customWidth="1"/>
    <col min="8145" max="8145" width="4.7109375" style="1" customWidth="1"/>
    <col min="8146" max="8152" width="9.7109375" style="1" customWidth="1"/>
    <col min="8153" max="8397" width="9.140625" style="1"/>
    <col min="8398" max="8399" width="8.7109375" style="1" customWidth="1"/>
    <col min="8400" max="8400" width="6.7109375" style="1" customWidth="1"/>
    <col min="8401" max="8401" width="4.7109375" style="1" customWidth="1"/>
    <col min="8402" max="8408" width="9.7109375" style="1" customWidth="1"/>
    <col min="8409" max="8653" width="9.140625" style="1"/>
    <col min="8654" max="8655" width="8.7109375" style="1" customWidth="1"/>
    <col min="8656" max="8656" width="6.7109375" style="1" customWidth="1"/>
    <col min="8657" max="8657" width="4.7109375" style="1" customWidth="1"/>
    <col min="8658" max="8664" width="9.7109375" style="1" customWidth="1"/>
    <col min="8665" max="8909" width="9.140625" style="1"/>
    <col min="8910" max="8911" width="8.7109375" style="1" customWidth="1"/>
    <col min="8912" max="8912" width="6.7109375" style="1" customWidth="1"/>
    <col min="8913" max="8913" width="4.7109375" style="1" customWidth="1"/>
    <col min="8914" max="8920" width="9.7109375" style="1" customWidth="1"/>
    <col min="8921" max="9165" width="9.140625" style="1"/>
    <col min="9166" max="9167" width="8.7109375" style="1" customWidth="1"/>
    <col min="9168" max="9168" width="6.7109375" style="1" customWidth="1"/>
    <col min="9169" max="9169" width="4.7109375" style="1" customWidth="1"/>
    <col min="9170" max="9176" width="9.7109375" style="1" customWidth="1"/>
    <col min="9177" max="9421" width="9.140625" style="1"/>
    <col min="9422" max="9423" width="8.7109375" style="1" customWidth="1"/>
    <col min="9424" max="9424" width="6.7109375" style="1" customWidth="1"/>
    <col min="9425" max="9425" width="4.7109375" style="1" customWidth="1"/>
    <col min="9426" max="9432" width="9.7109375" style="1" customWidth="1"/>
    <col min="9433" max="9677" width="9.140625" style="1"/>
    <col min="9678" max="9679" width="8.7109375" style="1" customWidth="1"/>
    <col min="9680" max="9680" width="6.7109375" style="1" customWidth="1"/>
    <col min="9681" max="9681" width="4.7109375" style="1" customWidth="1"/>
    <col min="9682" max="9688" width="9.7109375" style="1" customWidth="1"/>
    <col min="9689" max="9933" width="9.140625" style="1"/>
    <col min="9934" max="9935" width="8.7109375" style="1" customWidth="1"/>
    <col min="9936" max="9936" width="6.7109375" style="1" customWidth="1"/>
    <col min="9937" max="9937" width="4.7109375" style="1" customWidth="1"/>
    <col min="9938" max="9944" width="9.7109375" style="1" customWidth="1"/>
    <col min="9945" max="10189" width="9.140625" style="1"/>
    <col min="10190" max="10191" width="8.7109375" style="1" customWidth="1"/>
    <col min="10192" max="10192" width="6.7109375" style="1" customWidth="1"/>
    <col min="10193" max="10193" width="4.7109375" style="1" customWidth="1"/>
    <col min="10194" max="10200" width="9.7109375" style="1" customWidth="1"/>
    <col min="10201" max="10445" width="9.140625" style="1"/>
    <col min="10446" max="10447" width="8.7109375" style="1" customWidth="1"/>
    <col min="10448" max="10448" width="6.7109375" style="1" customWidth="1"/>
    <col min="10449" max="10449" width="4.7109375" style="1" customWidth="1"/>
    <col min="10450" max="10456" width="9.7109375" style="1" customWidth="1"/>
    <col min="10457" max="10701" width="9.140625" style="1"/>
    <col min="10702" max="10703" width="8.7109375" style="1" customWidth="1"/>
    <col min="10704" max="10704" width="6.7109375" style="1" customWidth="1"/>
    <col min="10705" max="10705" width="4.7109375" style="1" customWidth="1"/>
    <col min="10706" max="10712" width="9.7109375" style="1" customWidth="1"/>
    <col min="10713" max="10957" width="9.140625" style="1"/>
    <col min="10958" max="10959" width="8.7109375" style="1" customWidth="1"/>
    <col min="10960" max="10960" width="6.7109375" style="1" customWidth="1"/>
    <col min="10961" max="10961" width="4.7109375" style="1" customWidth="1"/>
    <col min="10962" max="10968" width="9.7109375" style="1" customWidth="1"/>
    <col min="10969" max="11213" width="9.140625" style="1"/>
    <col min="11214" max="11215" width="8.7109375" style="1" customWidth="1"/>
    <col min="11216" max="11216" width="6.7109375" style="1" customWidth="1"/>
    <col min="11217" max="11217" width="4.7109375" style="1" customWidth="1"/>
    <col min="11218" max="11224" width="9.7109375" style="1" customWidth="1"/>
    <col min="11225" max="11469" width="9.140625" style="1"/>
    <col min="11470" max="11471" width="8.7109375" style="1" customWidth="1"/>
    <col min="11472" max="11472" width="6.7109375" style="1" customWidth="1"/>
    <col min="11473" max="11473" width="4.7109375" style="1" customWidth="1"/>
    <col min="11474" max="11480" width="9.7109375" style="1" customWidth="1"/>
    <col min="11481" max="11725" width="9.140625" style="1"/>
    <col min="11726" max="11727" width="8.7109375" style="1" customWidth="1"/>
    <col min="11728" max="11728" width="6.7109375" style="1" customWidth="1"/>
    <col min="11729" max="11729" width="4.7109375" style="1" customWidth="1"/>
    <col min="11730" max="11736" width="9.7109375" style="1" customWidth="1"/>
    <col min="11737" max="11981" width="9.140625" style="1"/>
    <col min="11982" max="11983" width="8.7109375" style="1" customWidth="1"/>
    <col min="11984" max="11984" width="6.7109375" style="1" customWidth="1"/>
    <col min="11985" max="11985" width="4.7109375" style="1" customWidth="1"/>
    <col min="11986" max="11992" width="9.7109375" style="1" customWidth="1"/>
    <col min="11993" max="12237" width="9.140625" style="1"/>
    <col min="12238" max="12239" width="8.7109375" style="1" customWidth="1"/>
    <col min="12240" max="12240" width="6.7109375" style="1" customWidth="1"/>
    <col min="12241" max="12241" width="4.7109375" style="1" customWidth="1"/>
    <col min="12242" max="12248" width="9.7109375" style="1" customWidth="1"/>
    <col min="12249" max="12493" width="9.140625" style="1"/>
    <col min="12494" max="12495" width="8.7109375" style="1" customWidth="1"/>
    <col min="12496" max="12496" width="6.7109375" style="1" customWidth="1"/>
    <col min="12497" max="12497" width="4.7109375" style="1" customWidth="1"/>
    <col min="12498" max="12504" width="9.7109375" style="1" customWidth="1"/>
    <col min="12505" max="12749" width="9.140625" style="1"/>
    <col min="12750" max="12751" width="8.7109375" style="1" customWidth="1"/>
    <col min="12752" max="12752" width="6.7109375" style="1" customWidth="1"/>
    <col min="12753" max="12753" width="4.7109375" style="1" customWidth="1"/>
    <col min="12754" max="12760" width="9.7109375" style="1" customWidth="1"/>
    <col min="12761" max="13005" width="9.140625" style="1"/>
    <col min="13006" max="13007" width="8.7109375" style="1" customWidth="1"/>
    <col min="13008" max="13008" width="6.7109375" style="1" customWidth="1"/>
    <col min="13009" max="13009" width="4.7109375" style="1" customWidth="1"/>
    <col min="13010" max="13016" width="9.7109375" style="1" customWidth="1"/>
    <col min="13017" max="13261" width="9.140625" style="1"/>
    <col min="13262" max="13263" width="8.7109375" style="1" customWidth="1"/>
    <col min="13264" max="13264" width="6.7109375" style="1" customWidth="1"/>
    <col min="13265" max="13265" width="4.7109375" style="1" customWidth="1"/>
    <col min="13266" max="13272" width="9.7109375" style="1" customWidth="1"/>
    <col min="13273" max="13517" width="9.140625" style="1"/>
    <col min="13518" max="13519" width="8.7109375" style="1" customWidth="1"/>
    <col min="13520" max="13520" width="6.7109375" style="1" customWidth="1"/>
    <col min="13521" max="13521" width="4.7109375" style="1" customWidth="1"/>
    <col min="13522" max="13528" width="9.7109375" style="1" customWidth="1"/>
    <col min="13529" max="13773" width="9.140625" style="1"/>
    <col min="13774" max="13775" width="8.7109375" style="1" customWidth="1"/>
    <col min="13776" max="13776" width="6.7109375" style="1" customWidth="1"/>
    <col min="13777" max="13777" width="4.7109375" style="1" customWidth="1"/>
    <col min="13778" max="13784" width="9.7109375" style="1" customWidth="1"/>
    <col min="13785" max="14029" width="9.140625" style="1"/>
    <col min="14030" max="14031" width="8.7109375" style="1" customWidth="1"/>
    <col min="14032" max="14032" width="6.7109375" style="1" customWidth="1"/>
    <col min="14033" max="14033" width="4.7109375" style="1" customWidth="1"/>
    <col min="14034" max="14040" width="9.7109375" style="1" customWidth="1"/>
    <col min="14041" max="14285" width="9.140625" style="1"/>
    <col min="14286" max="14287" width="8.7109375" style="1" customWidth="1"/>
    <col min="14288" max="14288" width="6.7109375" style="1" customWidth="1"/>
    <col min="14289" max="14289" width="4.7109375" style="1" customWidth="1"/>
    <col min="14290" max="14296" width="9.7109375" style="1" customWidth="1"/>
    <col min="14297" max="14541" width="9.140625" style="1"/>
    <col min="14542" max="14543" width="8.7109375" style="1" customWidth="1"/>
    <col min="14544" max="14544" width="6.7109375" style="1" customWidth="1"/>
    <col min="14545" max="14545" width="4.7109375" style="1" customWidth="1"/>
    <col min="14546" max="14552" width="9.7109375" style="1" customWidth="1"/>
    <col min="14553" max="14797" width="9.140625" style="1"/>
    <col min="14798" max="14799" width="8.7109375" style="1" customWidth="1"/>
    <col min="14800" max="14800" width="6.7109375" style="1" customWidth="1"/>
    <col min="14801" max="14801" width="4.7109375" style="1" customWidth="1"/>
    <col min="14802" max="14808" width="9.7109375" style="1" customWidth="1"/>
    <col min="14809" max="15053" width="9.140625" style="1"/>
    <col min="15054" max="15055" width="8.7109375" style="1" customWidth="1"/>
    <col min="15056" max="15056" width="6.7109375" style="1" customWidth="1"/>
    <col min="15057" max="15057" width="4.7109375" style="1" customWidth="1"/>
    <col min="15058" max="15064" width="9.7109375" style="1" customWidth="1"/>
    <col min="15065" max="15309" width="9.140625" style="1"/>
    <col min="15310" max="15311" width="8.7109375" style="1" customWidth="1"/>
    <col min="15312" max="15312" width="6.7109375" style="1" customWidth="1"/>
    <col min="15313" max="15313" width="4.7109375" style="1" customWidth="1"/>
    <col min="15314" max="15320" width="9.7109375" style="1" customWidth="1"/>
    <col min="15321" max="15565" width="9.140625" style="1"/>
    <col min="15566" max="15567" width="8.7109375" style="1" customWidth="1"/>
    <col min="15568" max="15568" width="6.7109375" style="1" customWidth="1"/>
    <col min="15569" max="15569" width="4.7109375" style="1" customWidth="1"/>
    <col min="15570" max="15576" width="9.7109375" style="1" customWidth="1"/>
    <col min="15577" max="15821" width="9.140625" style="1"/>
    <col min="15822" max="15823" width="8.7109375" style="1" customWidth="1"/>
    <col min="15824" max="15824" width="6.7109375" style="1" customWidth="1"/>
    <col min="15825" max="15825" width="4.7109375" style="1" customWidth="1"/>
    <col min="15826" max="15832" width="9.7109375" style="1" customWidth="1"/>
    <col min="15833" max="16077" width="9.140625" style="1"/>
    <col min="16078" max="16079" width="8.7109375" style="1" customWidth="1"/>
    <col min="16080" max="16080" width="6.7109375" style="1" customWidth="1"/>
    <col min="16081" max="16081" width="4.7109375" style="1" customWidth="1"/>
    <col min="16082" max="16088" width="9.7109375" style="1" customWidth="1"/>
    <col min="16089" max="16384" width="9.140625" style="1"/>
  </cols>
  <sheetData>
    <row r="1" spans="1:11" ht="21" customHeight="1" x14ac:dyDescent="0.25">
      <c r="A1" s="86" t="s">
        <v>48</v>
      </c>
      <c r="B1" s="87"/>
      <c r="C1" s="87"/>
      <c r="D1" s="87"/>
      <c r="E1" s="87"/>
      <c r="F1" s="87"/>
      <c r="G1" s="87"/>
      <c r="H1" s="87"/>
      <c r="I1" s="87"/>
      <c r="J1" s="87"/>
      <c r="K1" s="88"/>
    </row>
    <row r="2" spans="1:11" ht="12.75" customHeight="1" x14ac:dyDescent="0.25">
      <c r="A2" s="89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1"/>
    </row>
    <row r="3" spans="1:11" ht="12.75" customHeight="1" x14ac:dyDescent="0.25">
      <c r="A3" s="89" t="s">
        <v>36</v>
      </c>
      <c r="B3" s="90"/>
      <c r="C3" s="90"/>
      <c r="D3" s="90"/>
      <c r="E3" s="90"/>
      <c r="F3" s="90"/>
      <c r="G3" s="90"/>
      <c r="H3" s="90"/>
      <c r="I3" s="90"/>
      <c r="J3" s="90"/>
      <c r="K3" s="91"/>
    </row>
    <row r="4" spans="1:11" ht="12.75" customHeight="1" x14ac:dyDescent="0.25">
      <c r="A4" s="31"/>
      <c r="B4" s="2"/>
      <c r="C4" s="2"/>
      <c r="D4" s="2"/>
      <c r="E4" s="2"/>
      <c r="F4" s="2"/>
      <c r="G4" s="2"/>
      <c r="H4" s="2"/>
      <c r="I4" s="2"/>
      <c r="J4" s="2"/>
      <c r="K4" s="32"/>
    </row>
    <row r="5" spans="1:11" ht="12.75" customHeight="1" x14ac:dyDescent="0.25">
      <c r="A5" s="89" t="s">
        <v>1</v>
      </c>
      <c r="B5" s="90"/>
      <c r="C5" s="90"/>
      <c r="D5" s="90"/>
      <c r="E5" s="90"/>
      <c r="F5" s="90"/>
      <c r="G5" s="90"/>
      <c r="H5" s="90"/>
      <c r="I5" s="90"/>
      <c r="J5" s="90"/>
      <c r="K5" s="91"/>
    </row>
    <row r="6" spans="1:11" x14ac:dyDescent="0.25">
      <c r="A6" s="33"/>
      <c r="B6" s="1"/>
      <c r="C6" s="1"/>
      <c r="D6" s="1"/>
      <c r="E6" s="1"/>
      <c r="F6" s="1"/>
      <c r="G6" s="1"/>
      <c r="H6" s="1"/>
      <c r="I6" s="1"/>
      <c r="J6" s="1"/>
      <c r="K6" s="34"/>
    </row>
    <row r="7" spans="1:11" ht="15.75" x14ac:dyDescent="0.25">
      <c r="A7" s="92" t="s">
        <v>2</v>
      </c>
      <c r="B7" s="93"/>
      <c r="C7" s="93"/>
      <c r="D7" s="93"/>
      <c r="E7" s="93"/>
      <c r="F7" s="93"/>
      <c r="G7" s="93"/>
      <c r="H7" s="93"/>
      <c r="I7" s="93"/>
      <c r="J7" s="93"/>
      <c r="K7" s="94"/>
    </row>
    <row r="8" spans="1:11" x14ac:dyDescent="0.25">
      <c r="A8" s="95" t="s">
        <v>3</v>
      </c>
      <c r="B8" s="96"/>
      <c r="C8" s="97"/>
      <c r="D8" s="98" t="s">
        <v>4</v>
      </c>
      <c r="E8" s="98"/>
      <c r="F8" s="98"/>
      <c r="G8" s="98"/>
      <c r="H8" s="30" t="s">
        <v>5</v>
      </c>
      <c r="I8" s="30" t="s">
        <v>6</v>
      </c>
      <c r="J8" s="98" t="s">
        <v>7</v>
      </c>
      <c r="K8" s="99"/>
    </row>
    <row r="9" spans="1:11" x14ac:dyDescent="0.25">
      <c r="A9" s="100" t="s">
        <v>37</v>
      </c>
      <c r="B9" s="101"/>
      <c r="C9" s="101"/>
      <c r="D9" s="63" t="s">
        <v>8</v>
      </c>
      <c r="E9" s="63"/>
      <c r="F9" s="63"/>
      <c r="G9" s="63"/>
      <c r="H9" s="5">
        <v>3</v>
      </c>
      <c r="I9" s="6">
        <v>45</v>
      </c>
      <c r="J9" s="102" t="s">
        <v>121</v>
      </c>
      <c r="K9" s="103"/>
    </row>
    <row r="10" spans="1:11" x14ac:dyDescent="0.25">
      <c r="A10" s="100"/>
      <c r="B10" s="101"/>
      <c r="C10" s="101"/>
      <c r="D10" s="63" t="s">
        <v>9</v>
      </c>
      <c r="E10" s="63"/>
      <c r="F10" s="63"/>
      <c r="G10" s="63"/>
      <c r="H10" s="5">
        <v>1</v>
      </c>
      <c r="I10" s="6">
        <v>15</v>
      </c>
      <c r="J10" s="104" t="s">
        <v>122</v>
      </c>
      <c r="K10" s="105"/>
    </row>
    <row r="11" spans="1:11" x14ac:dyDescent="0.25">
      <c r="A11" s="100"/>
      <c r="B11" s="101"/>
      <c r="C11" s="101"/>
      <c r="D11" s="63" t="s">
        <v>10</v>
      </c>
      <c r="E11" s="63"/>
      <c r="F11" s="63"/>
      <c r="G11" s="63"/>
      <c r="H11" s="5">
        <v>2</v>
      </c>
      <c r="I11" s="6">
        <v>30</v>
      </c>
      <c r="J11" s="102" t="s">
        <v>123</v>
      </c>
      <c r="K11" s="103"/>
    </row>
    <row r="12" spans="1:11" ht="15" x14ac:dyDescent="0.25">
      <c r="A12" s="100"/>
      <c r="B12" s="101"/>
      <c r="C12" s="101"/>
      <c r="D12" s="106" t="s">
        <v>11</v>
      </c>
      <c r="E12" s="106"/>
      <c r="F12" s="106"/>
      <c r="G12" s="106"/>
      <c r="H12" s="7">
        <f>SUM(H9:H11)</f>
        <v>6</v>
      </c>
      <c r="I12" s="7">
        <f>SUM(I9:I11)</f>
        <v>90</v>
      </c>
      <c r="J12" s="107"/>
      <c r="K12" s="108"/>
    </row>
    <row r="13" spans="1:11" x14ac:dyDescent="0.25">
      <c r="A13" s="100" t="s">
        <v>38</v>
      </c>
      <c r="B13" s="101"/>
      <c r="C13" s="101"/>
      <c r="D13" s="63" t="s">
        <v>12</v>
      </c>
      <c r="E13" s="63"/>
      <c r="F13" s="63"/>
      <c r="G13" s="63"/>
      <c r="H13" s="5">
        <v>3</v>
      </c>
      <c r="I13" s="6">
        <v>45</v>
      </c>
      <c r="J13" s="102" t="s">
        <v>113</v>
      </c>
      <c r="K13" s="103"/>
    </row>
    <row r="14" spans="1:11" x14ac:dyDescent="0.25">
      <c r="A14" s="100"/>
      <c r="B14" s="101"/>
      <c r="C14" s="101"/>
      <c r="D14" s="63" t="s">
        <v>13</v>
      </c>
      <c r="E14" s="63"/>
      <c r="F14" s="63"/>
      <c r="G14" s="63"/>
      <c r="H14" s="5">
        <v>2</v>
      </c>
      <c r="I14" s="6">
        <v>30</v>
      </c>
      <c r="J14" s="102" t="s">
        <v>124</v>
      </c>
      <c r="K14" s="103"/>
    </row>
    <row r="15" spans="1:11" x14ac:dyDescent="0.25">
      <c r="A15" s="100"/>
      <c r="B15" s="101"/>
      <c r="C15" s="101"/>
      <c r="D15" s="63" t="s">
        <v>14</v>
      </c>
      <c r="E15" s="63"/>
      <c r="F15" s="63"/>
      <c r="G15" s="63"/>
      <c r="H15" s="5">
        <v>1</v>
      </c>
      <c r="I15" s="6">
        <v>15</v>
      </c>
      <c r="J15" s="102" t="s">
        <v>114</v>
      </c>
      <c r="K15" s="103"/>
    </row>
    <row r="16" spans="1:11" x14ac:dyDescent="0.25">
      <c r="A16" s="100"/>
      <c r="B16" s="101"/>
      <c r="C16" s="101"/>
      <c r="D16" s="63" t="s">
        <v>15</v>
      </c>
      <c r="E16" s="63"/>
      <c r="F16" s="63"/>
      <c r="G16" s="63"/>
      <c r="H16" s="5">
        <v>1</v>
      </c>
      <c r="I16" s="6">
        <v>15</v>
      </c>
      <c r="J16" s="102" t="s">
        <v>115</v>
      </c>
      <c r="K16" s="103"/>
    </row>
    <row r="17" spans="1:11" ht="15" x14ac:dyDescent="0.25">
      <c r="A17" s="100"/>
      <c r="B17" s="101"/>
      <c r="C17" s="101"/>
      <c r="D17" s="106" t="s">
        <v>11</v>
      </c>
      <c r="E17" s="106"/>
      <c r="F17" s="106"/>
      <c r="G17" s="106"/>
      <c r="H17" s="7">
        <f>SUM(H13:H16)</f>
        <v>7</v>
      </c>
      <c r="I17" s="7">
        <f>SUM(I13:I16)</f>
        <v>105</v>
      </c>
      <c r="J17" s="107"/>
      <c r="K17" s="108"/>
    </row>
    <row r="18" spans="1:11" x14ac:dyDescent="0.25">
      <c r="A18" s="100" t="s">
        <v>39</v>
      </c>
      <c r="B18" s="101"/>
      <c r="C18" s="101"/>
      <c r="D18" s="63" t="s">
        <v>16</v>
      </c>
      <c r="E18" s="63"/>
      <c r="F18" s="63"/>
      <c r="G18" s="63"/>
      <c r="H18" s="5">
        <v>3</v>
      </c>
      <c r="I18" s="6">
        <v>45</v>
      </c>
      <c r="J18" s="102" t="s">
        <v>125</v>
      </c>
      <c r="K18" s="103"/>
    </row>
    <row r="19" spans="1:11" ht="24.75" customHeight="1" x14ac:dyDescent="0.25">
      <c r="A19" s="100"/>
      <c r="B19" s="101"/>
      <c r="C19" s="101"/>
      <c r="D19" s="63" t="s">
        <v>17</v>
      </c>
      <c r="E19" s="63"/>
      <c r="F19" s="63"/>
      <c r="G19" s="63"/>
      <c r="H19" s="5">
        <v>2</v>
      </c>
      <c r="I19" s="6">
        <v>30</v>
      </c>
      <c r="J19" s="102" t="s">
        <v>126</v>
      </c>
      <c r="K19" s="103"/>
    </row>
    <row r="20" spans="1:11" x14ac:dyDescent="0.25">
      <c r="A20" s="100"/>
      <c r="B20" s="101"/>
      <c r="C20" s="101"/>
      <c r="D20" s="63" t="s">
        <v>18</v>
      </c>
      <c r="E20" s="63"/>
      <c r="F20" s="63"/>
      <c r="G20" s="63"/>
      <c r="H20" s="5">
        <v>1</v>
      </c>
      <c r="I20" s="6">
        <v>15</v>
      </c>
      <c r="J20" s="102" t="s">
        <v>116</v>
      </c>
      <c r="K20" s="103"/>
    </row>
    <row r="21" spans="1:11" ht="15" x14ac:dyDescent="0.25">
      <c r="A21" s="100"/>
      <c r="B21" s="101"/>
      <c r="C21" s="101"/>
      <c r="D21" s="106" t="s">
        <v>11</v>
      </c>
      <c r="E21" s="106"/>
      <c r="F21" s="106"/>
      <c r="G21" s="106"/>
      <c r="H21" s="7">
        <f>SUM(H18:H20)</f>
        <v>6</v>
      </c>
      <c r="I21" s="7">
        <f>SUM(I18:I20)</f>
        <v>90</v>
      </c>
      <c r="J21" s="107"/>
      <c r="K21" s="108"/>
    </row>
    <row r="22" spans="1:11" ht="27.75" customHeight="1" x14ac:dyDescent="0.25">
      <c r="A22" s="100" t="s">
        <v>40</v>
      </c>
      <c r="B22" s="101"/>
      <c r="C22" s="101"/>
      <c r="D22" s="63" t="s">
        <v>117</v>
      </c>
      <c r="E22" s="63"/>
      <c r="F22" s="63"/>
      <c r="G22" s="63"/>
      <c r="H22" s="5">
        <v>1</v>
      </c>
      <c r="I22" s="6">
        <v>15</v>
      </c>
      <c r="J22" s="102" t="s">
        <v>127</v>
      </c>
      <c r="K22" s="103"/>
    </row>
    <row r="23" spans="1:11" x14ac:dyDescent="0.25">
      <c r="A23" s="100"/>
      <c r="B23" s="101"/>
      <c r="C23" s="101"/>
      <c r="D23" s="63" t="s">
        <v>19</v>
      </c>
      <c r="E23" s="63"/>
      <c r="F23" s="63"/>
      <c r="G23" s="63"/>
      <c r="H23" s="5">
        <v>1</v>
      </c>
      <c r="I23" s="6">
        <v>15</v>
      </c>
      <c r="J23" s="102" t="s">
        <v>118</v>
      </c>
      <c r="K23" s="103"/>
    </row>
    <row r="24" spans="1:11" x14ac:dyDescent="0.25">
      <c r="A24" s="100"/>
      <c r="B24" s="101"/>
      <c r="C24" s="101"/>
      <c r="D24" s="63" t="s">
        <v>20</v>
      </c>
      <c r="E24" s="63"/>
      <c r="F24" s="63"/>
      <c r="G24" s="63"/>
      <c r="H24" s="5">
        <v>2</v>
      </c>
      <c r="I24" s="6">
        <v>30</v>
      </c>
      <c r="J24" s="102" t="s">
        <v>119</v>
      </c>
      <c r="K24" s="103"/>
    </row>
    <row r="25" spans="1:11" ht="15" x14ac:dyDescent="0.25">
      <c r="A25" s="100"/>
      <c r="B25" s="101"/>
      <c r="C25" s="101"/>
      <c r="D25" s="106" t="s">
        <v>11</v>
      </c>
      <c r="E25" s="106"/>
      <c r="F25" s="106"/>
      <c r="G25" s="106"/>
      <c r="H25" s="7">
        <f>SUM(H22:H24)</f>
        <v>4</v>
      </c>
      <c r="I25" s="7">
        <f>SUM(I22:I24)</f>
        <v>60</v>
      </c>
      <c r="J25" s="107"/>
      <c r="K25" s="108"/>
    </row>
    <row r="26" spans="1:11" x14ac:dyDescent="0.25">
      <c r="A26" s="100" t="s">
        <v>41</v>
      </c>
      <c r="B26" s="101"/>
      <c r="C26" s="101"/>
      <c r="D26" s="63" t="s">
        <v>21</v>
      </c>
      <c r="E26" s="63"/>
      <c r="F26" s="63"/>
      <c r="G26" s="63"/>
      <c r="H26" s="5">
        <v>1</v>
      </c>
      <c r="I26" s="6">
        <v>15</v>
      </c>
      <c r="J26" s="104" t="s">
        <v>128</v>
      </c>
      <c r="K26" s="105"/>
    </row>
    <row r="27" spans="1:11" ht="15" x14ac:dyDescent="0.25">
      <c r="A27" s="100"/>
      <c r="B27" s="101"/>
      <c r="C27" s="101"/>
      <c r="D27" s="106" t="s">
        <v>11</v>
      </c>
      <c r="E27" s="106"/>
      <c r="F27" s="106"/>
      <c r="G27" s="106"/>
      <c r="H27" s="7">
        <f>SUM(H26:H26)</f>
        <v>1</v>
      </c>
      <c r="I27" s="7">
        <f>SUM(I26:I26)</f>
        <v>15</v>
      </c>
      <c r="J27" s="107"/>
      <c r="K27" s="108"/>
    </row>
    <row r="28" spans="1:11" x14ac:dyDescent="0.25">
      <c r="A28" s="100" t="s">
        <v>112</v>
      </c>
      <c r="B28" s="101"/>
      <c r="C28" s="101"/>
      <c r="D28" s="63" t="s">
        <v>22</v>
      </c>
      <c r="E28" s="63"/>
      <c r="F28" s="63"/>
      <c r="G28" s="63"/>
      <c r="H28" s="5">
        <v>2</v>
      </c>
      <c r="I28" s="6">
        <v>30</v>
      </c>
      <c r="J28" s="102" t="s">
        <v>120</v>
      </c>
      <c r="K28" s="103"/>
    </row>
    <row r="29" spans="1:11" ht="15" x14ac:dyDescent="0.25">
      <c r="A29" s="100"/>
      <c r="B29" s="101"/>
      <c r="C29" s="101"/>
      <c r="D29" s="106" t="s">
        <v>11</v>
      </c>
      <c r="E29" s="106"/>
      <c r="F29" s="106"/>
      <c r="G29" s="106"/>
      <c r="H29" s="7">
        <f>SUM(H28:H28)</f>
        <v>2</v>
      </c>
      <c r="I29" s="7">
        <f>SUM(I28:I28)</f>
        <v>30</v>
      </c>
      <c r="J29" s="107"/>
      <c r="K29" s="108"/>
    </row>
    <row r="30" spans="1:11" ht="18" x14ac:dyDescent="0.25">
      <c r="A30" s="109" t="s">
        <v>23</v>
      </c>
      <c r="B30" s="110"/>
      <c r="C30" s="110"/>
      <c r="D30" s="110"/>
      <c r="E30" s="110"/>
      <c r="F30" s="110"/>
      <c r="G30" s="111"/>
      <c r="H30" s="8">
        <f>H27+H25+H21+H17+H12+H29</f>
        <v>26</v>
      </c>
      <c r="I30" s="8">
        <f>I27+I25+I21+I17+I12+I29</f>
        <v>390</v>
      </c>
      <c r="J30" s="112"/>
      <c r="K30" s="113"/>
    </row>
    <row r="31" spans="1:11" ht="15.75" x14ac:dyDescent="0.25">
      <c r="A31" s="114"/>
      <c r="B31" s="115"/>
      <c r="C31" s="115"/>
      <c r="D31" s="115"/>
      <c r="E31" s="115"/>
      <c r="F31" s="115"/>
      <c r="G31" s="115"/>
      <c r="H31" s="115"/>
      <c r="I31" s="115"/>
      <c r="J31" s="115"/>
      <c r="K31" s="116"/>
    </row>
    <row r="32" spans="1:11" x14ac:dyDescent="0.25">
      <c r="A32" s="117" t="s">
        <v>24</v>
      </c>
      <c r="B32" s="118"/>
      <c r="C32" s="119"/>
      <c r="D32" s="9" t="s">
        <v>25</v>
      </c>
      <c r="E32" s="10" t="s">
        <v>26</v>
      </c>
      <c r="F32" s="10" t="s">
        <v>27</v>
      </c>
      <c r="G32" s="10" t="s">
        <v>28</v>
      </c>
      <c r="H32" s="10" t="s">
        <v>29</v>
      </c>
      <c r="I32" s="10" t="s">
        <v>30</v>
      </c>
      <c r="J32" s="10" t="s">
        <v>31</v>
      </c>
      <c r="K32" s="35" t="s">
        <v>32</v>
      </c>
    </row>
    <row r="33" spans="1:12" ht="15" x14ac:dyDescent="0.25">
      <c r="A33" s="67" t="s">
        <v>111</v>
      </c>
      <c r="B33" s="68"/>
      <c r="C33" s="69"/>
      <c r="D33" s="70" t="s">
        <v>33</v>
      </c>
      <c r="E33" s="70"/>
      <c r="F33" s="70"/>
      <c r="G33" s="70"/>
      <c r="H33" s="70"/>
      <c r="I33" s="70"/>
      <c r="J33" s="70"/>
      <c r="K33" s="71"/>
    </row>
    <row r="34" spans="1:12" ht="15" customHeight="1" x14ac:dyDescent="0.25">
      <c r="A34" s="120" t="s">
        <v>49</v>
      </c>
      <c r="B34" s="121"/>
      <c r="C34" s="122"/>
      <c r="D34" s="12"/>
      <c r="E34" s="156" t="s">
        <v>134</v>
      </c>
      <c r="F34" s="157"/>
      <c r="G34" s="157"/>
      <c r="H34" s="158"/>
      <c r="I34" s="125" t="s">
        <v>132</v>
      </c>
      <c r="J34" s="126"/>
      <c r="K34" s="127"/>
    </row>
    <row r="35" spans="1:12" ht="15.75" customHeight="1" x14ac:dyDescent="0.25">
      <c r="A35" s="120" t="s">
        <v>50</v>
      </c>
      <c r="B35" s="121"/>
      <c r="C35" s="122"/>
      <c r="D35" s="12"/>
      <c r="E35" s="83" t="s">
        <v>135</v>
      </c>
      <c r="F35" s="84"/>
      <c r="G35" s="84"/>
      <c r="H35" s="84"/>
      <c r="I35" s="163" t="s">
        <v>140</v>
      </c>
      <c r="J35" s="163"/>
      <c r="K35" s="164"/>
    </row>
    <row r="36" spans="1:12" ht="15" customHeight="1" x14ac:dyDescent="0.25">
      <c r="A36" s="72" t="s">
        <v>51</v>
      </c>
      <c r="B36" s="73"/>
      <c r="C36" s="73"/>
      <c r="D36" s="12"/>
      <c r="E36" s="142" t="s">
        <v>143</v>
      </c>
      <c r="F36" s="167"/>
      <c r="G36" s="142" t="s">
        <v>141</v>
      </c>
      <c r="H36" s="167"/>
      <c r="I36" s="78" t="s">
        <v>134</v>
      </c>
      <c r="J36" s="79"/>
      <c r="K36" s="80"/>
    </row>
    <row r="37" spans="1:12" ht="15" customHeight="1" thickBot="1" x14ac:dyDescent="0.3">
      <c r="A37" s="74" t="s">
        <v>52</v>
      </c>
      <c r="B37" s="75"/>
      <c r="C37" s="75"/>
      <c r="D37" s="11"/>
      <c r="E37" s="159" t="s">
        <v>138</v>
      </c>
      <c r="F37" s="160"/>
      <c r="G37" s="160"/>
      <c r="H37" s="161"/>
      <c r="I37" s="145" t="s">
        <v>140</v>
      </c>
      <c r="J37" s="165"/>
      <c r="K37" s="166"/>
    </row>
    <row r="38" spans="1:12" ht="15" customHeight="1" x14ac:dyDescent="0.25">
      <c r="A38" s="72" t="s">
        <v>53</v>
      </c>
      <c r="B38" s="73"/>
      <c r="C38" s="73"/>
      <c r="D38" s="12"/>
      <c r="E38" s="81" t="s">
        <v>139</v>
      </c>
      <c r="F38" s="82"/>
      <c r="G38" s="81" t="s">
        <v>134</v>
      </c>
      <c r="H38" s="82"/>
      <c r="I38" s="81" t="s">
        <v>134</v>
      </c>
      <c r="J38" s="82"/>
      <c r="K38" s="162"/>
    </row>
    <row r="39" spans="1:12" ht="15" customHeight="1" x14ac:dyDescent="0.25">
      <c r="A39" s="76" t="s">
        <v>54</v>
      </c>
      <c r="B39" s="77"/>
      <c r="C39" s="77"/>
      <c r="D39" s="13"/>
      <c r="E39" s="59" t="s">
        <v>132</v>
      </c>
      <c r="F39" s="60"/>
      <c r="G39" s="156" t="s">
        <v>138</v>
      </c>
      <c r="H39" s="158"/>
      <c r="I39" s="142" t="s">
        <v>143</v>
      </c>
      <c r="J39" s="143"/>
      <c r="K39" s="144"/>
    </row>
    <row r="40" spans="1:12" ht="15.75" customHeight="1" x14ac:dyDescent="0.25">
      <c r="A40" s="76" t="s">
        <v>56</v>
      </c>
      <c r="B40" s="77"/>
      <c r="C40" s="77"/>
      <c r="D40" s="13"/>
      <c r="E40" s="142" t="s">
        <v>140</v>
      </c>
      <c r="F40" s="167"/>
      <c r="G40" s="142" t="s">
        <v>141</v>
      </c>
      <c r="H40" s="167"/>
      <c r="I40" s="78" t="s">
        <v>134</v>
      </c>
      <c r="J40" s="79"/>
      <c r="K40" s="80"/>
    </row>
    <row r="41" spans="1:12" ht="15" customHeight="1" x14ac:dyDescent="0.25">
      <c r="A41" s="72" t="s">
        <v>55</v>
      </c>
      <c r="B41" s="73"/>
      <c r="C41" s="73"/>
      <c r="D41" s="13"/>
      <c r="E41" s="142" t="s">
        <v>141</v>
      </c>
      <c r="F41" s="167"/>
      <c r="G41" s="142" t="s">
        <v>140</v>
      </c>
      <c r="H41" s="167"/>
      <c r="I41" s="14" t="s">
        <v>134</v>
      </c>
      <c r="J41" s="156" t="s">
        <v>139</v>
      </c>
      <c r="K41" s="182"/>
      <c r="L41" s="1" t="s">
        <v>35</v>
      </c>
    </row>
    <row r="42" spans="1:12" ht="15" customHeight="1" thickBot="1" x14ac:dyDescent="0.3">
      <c r="A42" s="74" t="s">
        <v>57</v>
      </c>
      <c r="B42" s="75"/>
      <c r="C42" s="75"/>
      <c r="D42" s="11"/>
      <c r="E42" s="64" t="s">
        <v>133</v>
      </c>
      <c r="F42" s="65"/>
      <c r="G42" s="66"/>
      <c r="H42" s="15" t="s">
        <v>134</v>
      </c>
      <c r="I42" s="145" t="s">
        <v>141</v>
      </c>
      <c r="J42" s="165"/>
      <c r="K42" s="166"/>
    </row>
    <row r="43" spans="1:12" ht="15" customHeight="1" thickBot="1" x14ac:dyDescent="0.3">
      <c r="A43" s="72" t="s">
        <v>58</v>
      </c>
      <c r="B43" s="73"/>
      <c r="C43" s="73"/>
      <c r="D43" s="12"/>
      <c r="E43" s="147" t="s">
        <v>143</v>
      </c>
      <c r="F43" s="168"/>
      <c r="G43" s="57" t="s">
        <v>133</v>
      </c>
      <c r="H43" s="58"/>
      <c r="I43" s="145" t="s">
        <v>140</v>
      </c>
      <c r="J43" s="165"/>
      <c r="K43" s="166"/>
    </row>
    <row r="44" spans="1:12" ht="15" customHeight="1" x14ac:dyDescent="0.25">
      <c r="A44" s="76" t="s">
        <v>59</v>
      </c>
      <c r="B44" s="77"/>
      <c r="C44" s="77"/>
      <c r="D44" s="13"/>
      <c r="E44" s="142" t="s">
        <v>143</v>
      </c>
      <c r="F44" s="167"/>
      <c r="G44" s="142" t="s">
        <v>140</v>
      </c>
      <c r="H44" s="167"/>
      <c r="I44" s="83" t="s">
        <v>135</v>
      </c>
      <c r="J44" s="84"/>
      <c r="K44" s="85"/>
    </row>
    <row r="45" spans="1:12" ht="15.75" customHeight="1" x14ac:dyDescent="0.25">
      <c r="A45" s="76" t="s">
        <v>60</v>
      </c>
      <c r="B45" s="77"/>
      <c r="C45" s="77"/>
      <c r="D45" s="13"/>
      <c r="E45" s="156" t="s">
        <v>134</v>
      </c>
      <c r="F45" s="157"/>
      <c r="G45" s="157"/>
      <c r="H45" s="158"/>
      <c r="I45" s="59" t="s">
        <v>132</v>
      </c>
      <c r="J45" s="61"/>
      <c r="K45" s="62"/>
    </row>
    <row r="46" spans="1:12" ht="15" customHeight="1" x14ac:dyDescent="0.25">
      <c r="A46" s="72" t="s">
        <v>61</v>
      </c>
      <c r="B46" s="73"/>
      <c r="C46" s="73"/>
      <c r="D46" s="12"/>
      <c r="E46" s="83" t="s">
        <v>135</v>
      </c>
      <c r="F46" s="84"/>
      <c r="G46" s="84"/>
      <c r="H46" s="133"/>
      <c r="I46" s="142" t="s">
        <v>140</v>
      </c>
      <c r="J46" s="143"/>
      <c r="K46" s="144"/>
    </row>
    <row r="47" spans="1:12" ht="15" customHeight="1" thickBot="1" x14ac:dyDescent="0.3">
      <c r="A47" s="74" t="s">
        <v>62</v>
      </c>
      <c r="B47" s="75"/>
      <c r="C47" s="75"/>
      <c r="D47" s="11"/>
      <c r="E47" s="145" t="s">
        <v>143</v>
      </c>
      <c r="F47" s="146"/>
      <c r="G47" s="145" t="s">
        <v>140</v>
      </c>
      <c r="H47" s="146"/>
      <c r="I47" s="150" t="s">
        <v>135</v>
      </c>
      <c r="J47" s="151"/>
      <c r="K47" s="152"/>
    </row>
    <row r="48" spans="1:12" ht="15" customHeight="1" thickBot="1" x14ac:dyDescent="0.3">
      <c r="A48" s="72" t="s">
        <v>63</v>
      </c>
      <c r="B48" s="73"/>
      <c r="C48" s="73"/>
      <c r="D48" s="12"/>
      <c r="E48" s="147" t="s">
        <v>143</v>
      </c>
      <c r="F48" s="168"/>
      <c r="G48" s="57" t="s">
        <v>133</v>
      </c>
      <c r="H48" s="58"/>
      <c r="I48" s="145" t="s">
        <v>141</v>
      </c>
      <c r="J48" s="165"/>
      <c r="K48" s="166"/>
    </row>
    <row r="49" spans="1:15" ht="15" customHeight="1" x14ac:dyDescent="0.25">
      <c r="A49" s="76" t="s">
        <v>64</v>
      </c>
      <c r="B49" s="77"/>
      <c r="C49" s="77"/>
      <c r="D49" s="13"/>
      <c r="E49" s="142" t="s">
        <v>142</v>
      </c>
      <c r="F49" s="167"/>
      <c r="G49" s="142" t="s">
        <v>140</v>
      </c>
      <c r="H49" s="167"/>
      <c r="I49" s="78" t="s">
        <v>134</v>
      </c>
      <c r="J49" s="79"/>
      <c r="K49" s="80"/>
    </row>
    <row r="50" spans="1:15" ht="15.75" customHeight="1" x14ac:dyDescent="0.25">
      <c r="A50" s="76" t="s">
        <v>65</v>
      </c>
      <c r="B50" s="77"/>
      <c r="C50" s="77"/>
      <c r="D50" s="13"/>
      <c r="E50" s="59" t="s">
        <v>132</v>
      </c>
      <c r="F50" s="60"/>
      <c r="G50" s="156" t="s">
        <v>134</v>
      </c>
      <c r="H50" s="158"/>
      <c r="I50" s="142" t="s">
        <v>140</v>
      </c>
      <c r="J50" s="143"/>
      <c r="K50" s="144"/>
    </row>
    <row r="51" spans="1:15" ht="15" customHeight="1" x14ac:dyDescent="0.25">
      <c r="A51" s="72" t="s">
        <v>66</v>
      </c>
      <c r="B51" s="73"/>
      <c r="C51" s="73"/>
      <c r="D51" s="13"/>
      <c r="E51" s="83" t="s">
        <v>135</v>
      </c>
      <c r="F51" s="84"/>
      <c r="G51" s="153"/>
      <c r="H51" s="154"/>
      <c r="I51" s="156" t="s">
        <v>138</v>
      </c>
      <c r="J51" s="157"/>
      <c r="K51" s="182"/>
    </row>
    <row r="52" spans="1:15" ht="15" customHeight="1" thickBot="1" x14ac:dyDescent="0.3">
      <c r="A52" s="74" t="s">
        <v>67</v>
      </c>
      <c r="B52" s="75"/>
      <c r="C52" s="75"/>
      <c r="D52" s="11"/>
      <c r="E52" s="145" t="s">
        <v>140</v>
      </c>
      <c r="F52" s="146"/>
      <c r="G52" s="145" t="s">
        <v>141</v>
      </c>
      <c r="H52" s="146"/>
      <c r="I52" s="150" t="s">
        <v>135</v>
      </c>
      <c r="J52" s="151"/>
      <c r="K52" s="152"/>
    </row>
    <row r="53" spans="1:15" ht="15" customHeight="1" x14ac:dyDescent="0.25">
      <c r="A53" s="72" t="s">
        <v>68</v>
      </c>
      <c r="B53" s="73"/>
      <c r="C53" s="73"/>
      <c r="D53" s="12"/>
      <c r="E53" s="138" t="s">
        <v>135</v>
      </c>
      <c r="F53" s="155"/>
      <c r="G53" s="57" t="s">
        <v>133</v>
      </c>
      <c r="H53" s="58"/>
      <c r="I53" s="135" t="s">
        <v>144</v>
      </c>
      <c r="J53" s="136"/>
      <c r="K53" s="137"/>
    </row>
    <row r="54" spans="1:15" ht="15" customHeight="1" x14ac:dyDescent="0.25">
      <c r="A54" s="76" t="s">
        <v>69</v>
      </c>
      <c r="B54" s="77"/>
      <c r="C54" s="77"/>
      <c r="D54" s="123" t="s">
        <v>34</v>
      </c>
      <c r="E54" s="123"/>
      <c r="F54" s="123"/>
      <c r="G54" s="123"/>
      <c r="H54" s="123"/>
      <c r="I54" s="123"/>
      <c r="J54" s="123"/>
      <c r="K54" s="124"/>
    </row>
    <row r="55" spans="1:15" ht="15.75" customHeight="1" x14ac:dyDescent="0.25">
      <c r="A55" s="76" t="s">
        <v>84</v>
      </c>
      <c r="B55" s="77"/>
      <c r="C55" s="77"/>
      <c r="D55" s="12"/>
      <c r="E55" s="78" t="s">
        <v>139</v>
      </c>
      <c r="F55" s="79"/>
      <c r="G55" s="78" t="s">
        <v>134</v>
      </c>
      <c r="H55" s="79"/>
      <c r="I55" s="188" t="s">
        <v>132</v>
      </c>
      <c r="J55" s="189"/>
      <c r="K55" s="190"/>
    </row>
    <row r="56" spans="1:15" ht="15" customHeight="1" thickBot="1" x14ac:dyDescent="0.3">
      <c r="A56" s="72" t="s">
        <v>70</v>
      </c>
      <c r="B56" s="73"/>
      <c r="C56" s="73"/>
      <c r="D56" s="12"/>
      <c r="E56" s="41" t="s">
        <v>144</v>
      </c>
      <c r="F56" s="49"/>
      <c r="G56" s="41" t="s">
        <v>145</v>
      </c>
      <c r="H56" s="49"/>
      <c r="I56" s="145" t="s">
        <v>141</v>
      </c>
      <c r="J56" s="165"/>
      <c r="K56" s="166"/>
    </row>
    <row r="57" spans="1:15" ht="15" customHeight="1" thickBot="1" x14ac:dyDescent="0.3">
      <c r="A57" s="74" t="s">
        <v>71</v>
      </c>
      <c r="B57" s="75"/>
      <c r="C57" s="75"/>
      <c r="D57" s="11"/>
      <c r="E57" s="145" t="s">
        <v>142</v>
      </c>
      <c r="F57" s="146"/>
      <c r="G57" s="145" t="s">
        <v>141</v>
      </c>
      <c r="H57" s="146"/>
      <c r="I57" s="44" t="s">
        <v>144</v>
      </c>
      <c r="J57" s="45"/>
      <c r="K57" s="50"/>
      <c r="O57" s="1" t="s">
        <v>35</v>
      </c>
    </row>
    <row r="58" spans="1:15" ht="15" customHeight="1" x14ac:dyDescent="0.25">
      <c r="A58" s="72" t="s">
        <v>72</v>
      </c>
      <c r="B58" s="73"/>
      <c r="C58" s="73"/>
      <c r="D58" s="12"/>
      <c r="E58" s="156" t="s">
        <v>138</v>
      </c>
      <c r="F58" s="158"/>
      <c r="G58" s="57" t="s">
        <v>133</v>
      </c>
      <c r="H58" s="58"/>
      <c r="I58" s="135" t="s">
        <v>144</v>
      </c>
      <c r="J58" s="136"/>
      <c r="K58" s="137"/>
    </row>
    <row r="59" spans="1:15" ht="15" customHeight="1" thickBot="1" x14ac:dyDescent="0.3">
      <c r="A59" s="76" t="s">
        <v>73</v>
      </c>
      <c r="B59" s="77"/>
      <c r="C59" s="77"/>
      <c r="D59" s="13"/>
      <c r="E59" s="41" t="s">
        <v>145</v>
      </c>
      <c r="F59" s="49"/>
      <c r="G59" s="41" t="s">
        <v>146</v>
      </c>
      <c r="H59" s="49"/>
      <c r="I59" s="142" t="s">
        <v>140</v>
      </c>
      <c r="J59" s="143"/>
      <c r="K59" s="144"/>
    </row>
    <row r="60" spans="1:15" ht="15.75" customHeight="1" x14ac:dyDescent="0.25">
      <c r="A60" s="76" t="s">
        <v>82</v>
      </c>
      <c r="B60" s="77"/>
      <c r="C60" s="77"/>
      <c r="D60" s="13"/>
      <c r="E60" s="142" t="s">
        <v>142</v>
      </c>
      <c r="F60" s="167"/>
      <c r="G60" s="147" t="s">
        <v>143</v>
      </c>
      <c r="H60" s="168"/>
      <c r="I60" s="125" t="s">
        <v>132</v>
      </c>
      <c r="J60" s="126"/>
      <c r="K60" s="127"/>
    </row>
    <row r="61" spans="1:15" ht="15" customHeight="1" x14ac:dyDescent="0.25">
      <c r="A61" s="72" t="s">
        <v>74</v>
      </c>
      <c r="B61" s="73"/>
      <c r="C61" s="73"/>
      <c r="D61" s="12"/>
      <c r="E61" s="41" t="s">
        <v>144</v>
      </c>
      <c r="F61" s="49"/>
      <c r="G61" s="83" t="s">
        <v>136</v>
      </c>
      <c r="H61" s="133"/>
      <c r="I61" s="183" t="s">
        <v>134</v>
      </c>
      <c r="J61" s="184"/>
      <c r="K61" s="185"/>
    </row>
    <row r="62" spans="1:15" ht="15" customHeight="1" thickBot="1" x14ac:dyDescent="0.3">
      <c r="A62" s="74" t="s">
        <v>75</v>
      </c>
      <c r="B62" s="75"/>
      <c r="C62" s="75"/>
      <c r="D62" s="11"/>
      <c r="E62" s="44" t="s">
        <v>145</v>
      </c>
      <c r="F62" s="46"/>
      <c r="G62" s="44" t="s">
        <v>146</v>
      </c>
      <c r="H62" s="46"/>
      <c r="I62" s="145" t="s">
        <v>140</v>
      </c>
      <c r="J62" s="165"/>
      <c r="K62" s="166"/>
    </row>
    <row r="63" spans="1:15" ht="15" customHeight="1" x14ac:dyDescent="0.25">
      <c r="A63" s="72" t="s">
        <v>76</v>
      </c>
      <c r="B63" s="73"/>
      <c r="C63" s="73"/>
      <c r="D63" s="176" t="s">
        <v>110</v>
      </c>
      <c r="E63" s="186"/>
      <c r="F63" s="186"/>
      <c r="G63" s="186"/>
      <c r="H63" s="186"/>
      <c r="I63" s="186"/>
      <c r="J63" s="186"/>
      <c r="K63" s="187"/>
    </row>
    <row r="64" spans="1:15" ht="15" customHeight="1" x14ac:dyDescent="0.25">
      <c r="A64" s="76" t="s">
        <v>77</v>
      </c>
      <c r="B64" s="77"/>
      <c r="C64" s="77"/>
      <c r="D64" s="13"/>
      <c r="E64" s="156" t="s">
        <v>138</v>
      </c>
      <c r="F64" s="157"/>
      <c r="G64" s="157"/>
      <c r="H64" s="158"/>
      <c r="I64" s="142" t="s">
        <v>140</v>
      </c>
      <c r="J64" s="143"/>
      <c r="K64" s="144"/>
    </row>
    <row r="65" spans="1:11" ht="15.75" customHeight="1" x14ac:dyDescent="0.25">
      <c r="A65" s="76" t="s">
        <v>83</v>
      </c>
      <c r="B65" s="77"/>
      <c r="C65" s="77"/>
      <c r="D65" s="13"/>
      <c r="E65" s="59" t="s">
        <v>132</v>
      </c>
      <c r="F65" s="60"/>
      <c r="G65" s="142" t="s">
        <v>142</v>
      </c>
      <c r="H65" s="167"/>
      <c r="I65" s="78" t="s">
        <v>134</v>
      </c>
      <c r="J65" s="79"/>
      <c r="K65" s="80"/>
    </row>
    <row r="66" spans="1:11" ht="15" customHeight="1" x14ac:dyDescent="0.25">
      <c r="A66" s="72" t="s">
        <v>78</v>
      </c>
      <c r="B66" s="73"/>
      <c r="C66" s="73"/>
      <c r="D66" s="13"/>
      <c r="E66" s="83" t="s">
        <v>136</v>
      </c>
      <c r="F66" s="84"/>
      <c r="G66" s="84"/>
      <c r="H66" s="133"/>
      <c r="I66" s="41" t="s">
        <v>145</v>
      </c>
      <c r="J66" s="42"/>
      <c r="K66" s="43"/>
    </row>
    <row r="67" spans="1:11" ht="15" customHeight="1" thickBot="1" x14ac:dyDescent="0.3">
      <c r="A67" s="74" t="s">
        <v>79</v>
      </c>
      <c r="B67" s="75"/>
      <c r="C67" s="75"/>
      <c r="D67" s="11"/>
      <c r="E67" s="44" t="s">
        <v>145</v>
      </c>
      <c r="F67" s="46"/>
      <c r="G67" s="44" t="s">
        <v>146</v>
      </c>
      <c r="H67" s="46"/>
      <c r="I67" s="145" t="s">
        <v>141</v>
      </c>
      <c r="J67" s="165"/>
      <c r="K67" s="166"/>
    </row>
    <row r="68" spans="1:11" ht="15" customHeight="1" x14ac:dyDescent="0.25">
      <c r="A68" s="72" t="s">
        <v>80</v>
      </c>
      <c r="B68" s="73"/>
      <c r="C68" s="73"/>
      <c r="D68" s="12"/>
      <c r="E68" s="147" t="s">
        <v>142</v>
      </c>
      <c r="F68" s="168"/>
      <c r="G68" s="57" t="s">
        <v>133</v>
      </c>
      <c r="H68" s="58"/>
      <c r="I68" s="147" t="s">
        <v>140</v>
      </c>
      <c r="J68" s="148"/>
      <c r="K68" s="149"/>
    </row>
    <row r="69" spans="1:11" ht="15" customHeight="1" x14ac:dyDescent="0.25">
      <c r="A69" s="76" t="s">
        <v>81</v>
      </c>
      <c r="B69" s="77"/>
      <c r="C69" s="77"/>
      <c r="D69" s="176" t="s">
        <v>110</v>
      </c>
      <c r="E69" s="177"/>
      <c r="F69" s="177"/>
      <c r="G69" s="177"/>
      <c r="H69" s="177"/>
      <c r="I69" s="177"/>
      <c r="J69" s="177"/>
      <c r="K69" s="178"/>
    </row>
    <row r="70" spans="1:11" ht="15.75" customHeight="1" x14ac:dyDescent="0.25">
      <c r="A70" s="76" t="s">
        <v>85</v>
      </c>
      <c r="B70" s="77"/>
      <c r="C70" s="77"/>
      <c r="D70" s="13"/>
      <c r="E70" s="156" t="s">
        <v>138</v>
      </c>
      <c r="F70" s="157"/>
      <c r="G70" s="157"/>
      <c r="H70" s="158"/>
      <c r="I70" s="59" t="s">
        <v>132</v>
      </c>
      <c r="J70" s="61"/>
      <c r="K70" s="62"/>
    </row>
    <row r="71" spans="1:11" ht="15" customHeight="1" x14ac:dyDescent="0.25">
      <c r="A71" s="72" t="s">
        <v>86</v>
      </c>
      <c r="B71" s="73"/>
      <c r="C71" s="73"/>
      <c r="D71" s="12"/>
      <c r="E71" s="83" t="s">
        <v>136</v>
      </c>
      <c r="F71" s="84"/>
      <c r="G71" s="84"/>
      <c r="H71" s="133"/>
      <c r="I71" s="41" t="s">
        <v>144</v>
      </c>
      <c r="J71" s="42"/>
      <c r="K71" s="43"/>
    </row>
    <row r="72" spans="1:11" ht="15" customHeight="1" thickBot="1" x14ac:dyDescent="0.3">
      <c r="A72" s="74" t="s">
        <v>87</v>
      </c>
      <c r="B72" s="75"/>
      <c r="C72" s="75"/>
      <c r="D72" s="11"/>
      <c r="E72" s="44" t="s">
        <v>145</v>
      </c>
      <c r="F72" s="46"/>
      <c r="G72" s="44" t="s">
        <v>146</v>
      </c>
      <c r="H72" s="46"/>
      <c r="I72" s="145" t="s">
        <v>142</v>
      </c>
      <c r="J72" s="165"/>
      <c r="K72" s="166"/>
    </row>
    <row r="73" spans="1:11" ht="15" customHeight="1" x14ac:dyDescent="0.25">
      <c r="A73" s="72" t="s">
        <v>88</v>
      </c>
      <c r="B73" s="73"/>
      <c r="C73" s="73"/>
      <c r="D73" s="12"/>
      <c r="E73" s="147" t="s">
        <v>140</v>
      </c>
      <c r="F73" s="168"/>
      <c r="G73" s="57" t="s">
        <v>133</v>
      </c>
      <c r="H73" s="58"/>
      <c r="I73" s="147" t="s">
        <v>141</v>
      </c>
      <c r="J73" s="148"/>
      <c r="K73" s="149"/>
    </row>
    <row r="74" spans="1:11" ht="15" customHeight="1" x14ac:dyDescent="0.25">
      <c r="A74" s="76" t="s">
        <v>89</v>
      </c>
      <c r="B74" s="77"/>
      <c r="C74" s="77"/>
      <c r="D74" s="13"/>
      <c r="E74" s="41" t="s">
        <v>146</v>
      </c>
      <c r="F74" s="49"/>
      <c r="G74" s="41" t="s">
        <v>145</v>
      </c>
      <c r="H74" s="49"/>
      <c r="I74" s="78" t="s">
        <v>134</v>
      </c>
      <c r="J74" s="79"/>
      <c r="K74" s="80"/>
    </row>
    <row r="75" spans="1:11" ht="15.75" customHeight="1" x14ac:dyDescent="0.25">
      <c r="A75" s="76" t="s">
        <v>90</v>
      </c>
      <c r="B75" s="77"/>
      <c r="C75" s="77"/>
      <c r="D75" s="13"/>
      <c r="E75" s="156" t="s">
        <v>139</v>
      </c>
      <c r="F75" s="157"/>
      <c r="G75" s="158"/>
      <c r="H75" s="14" t="s">
        <v>134</v>
      </c>
      <c r="I75" s="59" t="s">
        <v>132</v>
      </c>
      <c r="J75" s="61"/>
      <c r="K75" s="62"/>
    </row>
    <row r="76" spans="1:11" ht="15" customHeight="1" x14ac:dyDescent="0.25">
      <c r="A76" s="72" t="s">
        <v>91</v>
      </c>
      <c r="B76" s="73"/>
      <c r="C76" s="73"/>
      <c r="D76" s="12"/>
      <c r="E76" s="83" t="s">
        <v>136</v>
      </c>
      <c r="F76" s="84"/>
      <c r="G76" s="84"/>
      <c r="H76" s="133"/>
      <c r="I76" s="41" t="s">
        <v>144</v>
      </c>
      <c r="J76" s="42"/>
      <c r="K76" s="43"/>
    </row>
    <row r="77" spans="1:11" ht="15" customHeight="1" thickBot="1" x14ac:dyDescent="0.3">
      <c r="A77" s="74" t="s">
        <v>92</v>
      </c>
      <c r="B77" s="75"/>
      <c r="C77" s="75"/>
      <c r="D77" s="11"/>
      <c r="E77" s="145" t="s">
        <v>142</v>
      </c>
      <c r="F77" s="146"/>
      <c r="G77" s="145" t="s">
        <v>140</v>
      </c>
      <c r="H77" s="146"/>
      <c r="I77" s="44" t="s">
        <v>144</v>
      </c>
      <c r="J77" s="45"/>
      <c r="K77" s="50"/>
    </row>
    <row r="78" spans="1:11" ht="15" customHeight="1" x14ac:dyDescent="0.25">
      <c r="A78" s="72" t="s">
        <v>93</v>
      </c>
      <c r="B78" s="73"/>
      <c r="C78" s="73"/>
      <c r="D78" s="12"/>
      <c r="E78" s="147" t="s">
        <v>140</v>
      </c>
      <c r="F78" s="168"/>
      <c r="G78" s="147" t="s">
        <v>141</v>
      </c>
      <c r="H78" s="168"/>
      <c r="I78" s="135" t="s">
        <v>146</v>
      </c>
      <c r="J78" s="136"/>
      <c r="K78" s="137"/>
    </row>
    <row r="79" spans="1:11" ht="15" customHeight="1" x14ac:dyDescent="0.25">
      <c r="A79" s="76" t="s">
        <v>94</v>
      </c>
      <c r="B79" s="77"/>
      <c r="C79" s="77"/>
      <c r="D79" s="13"/>
      <c r="E79" s="83" t="s">
        <v>135</v>
      </c>
      <c r="F79" s="84"/>
      <c r="G79" s="133"/>
      <c r="H79" s="37" t="s">
        <v>136</v>
      </c>
      <c r="I79" s="142" t="s">
        <v>141</v>
      </c>
      <c r="J79" s="143"/>
      <c r="K79" s="144"/>
    </row>
    <row r="80" spans="1:11" ht="15.75" customHeight="1" x14ac:dyDescent="0.25">
      <c r="A80" s="76" t="s">
        <v>95</v>
      </c>
      <c r="B80" s="77"/>
      <c r="C80" s="77"/>
      <c r="D80" s="13"/>
      <c r="E80" s="59" t="s">
        <v>132</v>
      </c>
      <c r="F80" s="60"/>
      <c r="G80" s="41" t="s">
        <v>144</v>
      </c>
      <c r="H80" s="49"/>
      <c r="I80" s="41" t="s">
        <v>146</v>
      </c>
      <c r="J80" s="42"/>
      <c r="K80" s="43"/>
    </row>
    <row r="81" spans="1:12" ht="15" customHeight="1" x14ac:dyDescent="0.25">
      <c r="A81" s="72" t="s">
        <v>96</v>
      </c>
      <c r="B81" s="73"/>
      <c r="C81" s="73"/>
      <c r="D81" s="123" t="s">
        <v>34</v>
      </c>
      <c r="E81" s="123"/>
      <c r="F81" s="123"/>
      <c r="G81" s="123"/>
      <c r="H81" s="123"/>
      <c r="I81" s="123"/>
      <c r="J81" s="123"/>
      <c r="K81" s="124"/>
    </row>
    <row r="82" spans="1:12" ht="15" customHeight="1" thickBot="1" x14ac:dyDescent="0.3">
      <c r="A82" s="74" t="s">
        <v>97</v>
      </c>
      <c r="B82" s="75"/>
      <c r="C82" s="75"/>
      <c r="D82" s="38"/>
      <c r="E82" s="47" t="s">
        <v>146</v>
      </c>
      <c r="F82" s="48"/>
      <c r="G82" s="47" t="s">
        <v>144</v>
      </c>
      <c r="H82" s="48"/>
      <c r="I82" s="39" t="s">
        <v>134</v>
      </c>
      <c r="J82" s="51" t="s">
        <v>137</v>
      </c>
      <c r="K82" s="53"/>
    </row>
    <row r="83" spans="1:12" ht="15" customHeight="1" x14ac:dyDescent="0.25">
      <c r="A83" s="72" t="s">
        <v>98</v>
      </c>
      <c r="B83" s="73"/>
      <c r="C83" s="73"/>
      <c r="D83" s="179" t="s">
        <v>110</v>
      </c>
      <c r="E83" s="180"/>
      <c r="F83" s="180"/>
      <c r="G83" s="180"/>
      <c r="H83" s="180"/>
      <c r="I83" s="180"/>
      <c r="J83" s="180"/>
      <c r="K83" s="181"/>
    </row>
    <row r="84" spans="1:12" ht="15" customHeight="1" x14ac:dyDescent="0.25">
      <c r="A84" s="76" t="s">
        <v>99</v>
      </c>
      <c r="B84" s="77"/>
      <c r="C84" s="77"/>
      <c r="D84" s="13"/>
      <c r="E84" s="41" t="s">
        <v>146</v>
      </c>
      <c r="F84" s="49"/>
      <c r="G84" s="41" t="s">
        <v>144</v>
      </c>
      <c r="H84" s="49"/>
      <c r="I84" s="83" t="s">
        <v>137</v>
      </c>
      <c r="J84" s="84"/>
      <c r="K84" s="85"/>
    </row>
    <row r="85" spans="1:12" ht="15.75" customHeight="1" x14ac:dyDescent="0.25">
      <c r="A85" s="76" t="s">
        <v>100</v>
      </c>
      <c r="B85" s="77"/>
      <c r="C85" s="77"/>
      <c r="D85" s="38"/>
      <c r="E85" s="125" t="s">
        <v>132</v>
      </c>
      <c r="F85" s="132"/>
      <c r="G85" s="51" t="s">
        <v>135</v>
      </c>
      <c r="H85" s="134"/>
      <c r="I85" s="172" t="s">
        <v>134</v>
      </c>
      <c r="J85" s="173"/>
      <c r="K85" s="174"/>
    </row>
    <row r="86" spans="1:12" ht="15" customHeight="1" x14ac:dyDescent="0.25">
      <c r="A86" s="72" t="s">
        <v>101</v>
      </c>
      <c r="B86" s="73"/>
      <c r="C86" s="73"/>
      <c r="D86" s="176" t="s">
        <v>109</v>
      </c>
      <c r="E86" s="177"/>
      <c r="F86" s="177"/>
      <c r="G86" s="177"/>
      <c r="H86" s="177"/>
      <c r="I86" s="177"/>
      <c r="J86" s="177"/>
      <c r="K86" s="178"/>
    </row>
    <row r="87" spans="1:12" ht="15" customHeight="1" thickBot="1" x14ac:dyDescent="0.3">
      <c r="A87" s="74" t="s">
        <v>102</v>
      </c>
      <c r="B87" s="75"/>
      <c r="C87" s="75"/>
      <c r="D87" s="11"/>
      <c r="E87" s="159" t="s">
        <v>139</v>
      </c>
      <c r="F87" s="160"/>
      <c r="G87" s="161"/>
      <c r="H87" s="15" t="s">
        <v>134</v>
      </c>
      <c r="I87" s="44" t="s">
        <v>146</v>
      </c>
      <c r="J87" s="45"/>
      <c r="K87" s="50"/>
      <c r="L87" s="1" t="s">
        <v>35</v>
      </c>
    </row>
    <row r="88" spans="1:12" ht="15" customHeight="1" x14ac:dyDescent="0.25">
      <c r="A88" s="76" t="s">
        <v>129</v>
      </c>
      <c r="B88" s="77"/>
      <c r="C88" s="77"/>
      <c r="D88" s="12"/>
      <c r="E88" s="176" t="s">
        <v>109</v>
      </c>
      <c r="F88" s="177"/>
      <c r="G88" s="177"/>
      <c r="H88" s="177"/>
      <c r="I88" s="177"/>
      <c r="J88" s="177"/>
      <c r="K88" s="178"/>
    </row>
    <row r="89" spans="1:12" ht="15" customHeight="1" x14ac:dyDescent="0.25">
      <c r="A89" s="76" t="s">
        <v>130</v>
      </c>
      <c r="B89" s="77"/>
      <c r="C89" s="77"/>
      <c r="D89" s="13"/>
      <c r="E89" s="59" t="s">
        <v>132</v>
      </c>
      <c r="F89" s="60"/>
      <c r="G89" s="83" t="s">
        <v>135</v>
      </c>
      <c r="H89" s="133"/>
      <c r="I89" s="41" t="s">
        <v>144</v>
      </c>
      <c r="J89" s="42"/>
      <c r="K89" s="43"/>
    </row>
    <row r="90" spans="1:12" ht="15.75" customHeight="1" thickBot="1" x14ac:dyDescent="0.3">
      <c r="A90" s="130" t="s">
        <v>131</v>
      </c>
      <c r="B90" s="131"/>
      <c r="C90" s="131"/>
      <c r="D90" s="40"/>
      <c r="E90" s="47" t="s">
        <v>146</v>
      </c>
      <c r="F90" s="48"/>
      <c r="G90" s="47" t="s">
        <v>144</v>
      </c>
      <c r="H90" s="48"/>
      <c r="I90" s="51" t="s">
        <v>137</v>
      </c>
      <c r="J90" s="52"/>
      <c r="K90" s="53"/>
    </row>
    <row r="91" spans="1:12" ht="15.75" customHeight="1" thickBot="1" x14ac:dyDescent="0.3">
      <c r="A91" s="54"/>
      <c r="B91" s="55"/>
      <c r="C91" s="55"/>
      <c r="D91" s="55"/>
      <c r="E91" s="55"/>
      <c r="F91" s="55"/>
      <c r="G91" s="55"/>
      <c r="H91" s="55"/>
      <c r="I91" s="55"/>
      <c r="J91" s="55"/>
      <c r="K91" s="56"/>
    </row>
    <row r="92" spans="1:12" ht="15.75" customHeight="1" x14ac:dyDescent="0.25">
      <c r="A92" s="72" t="s">
        <v>103</v>
      </c>
      <c r="B92" s="73"/>
      <c r="C92" s="73"/>
      <c r="D92" s="12"/>
      <c r="E92" s="135" t="s">
        <v>146</v>
      </c>
      <c r="F92" s="141"/>
      <c r="G92" s="135" t="s">
        <v>144</v>
      </c>
      <c r="H92" s="141"/>
      <c r="I92" s="138" t="s">
        <v>137</v>
      </c>
      <c r="J92" s="139"/>
      <c r="K92" s="140"/>
    </row>
    <row r="93" spans="1:12" ht="15.75" customHeight="1" x14ac:dyDescent="0.25">
      <c r="A93" s="76" t="s">
        <v>104</v>
      </c>
      <c r="B93" s="77"/>
      <c r="C93" s="77"/>
      <c r="D93" s="13"/>
      <c r="E93" s="156" t="s">
        <v>138</v>
      </c>
      <c r="F93" s="157"/>
      <c r="G93" s="157"/>
      <c r="H93" s="158"/>
      <c r="I93" s="41" t="s">
        <v>144</v>
      </c>
      <c r="J93" s="42"/>
      <c r="K93" s="43"/>
    </row>
    <row r="94" spans="1:12" ht="15.75" customHeight="1" x14ac:dyDescent="0.25">
      <c r="A94" s="76" t="s">
        <v>105</v>
      </c>
      <c r="B94" s="77"/>
      <c r="C94" s="77"/>
      <c r="D94" s="13"/>
      <c r="E94" s="83" t="s">
        <v>137</v>
      </c>
      <c r="F94" s="84"/>
      <c r="G94" s="84"/>
      <c r="H94" s="133"/>
      <c r="I94" s="41" t="s">
        <v>144</v>
      </c>
      <c r="J94" s="42"/>
      <c r="K94" s="43"/>
    </row>
    <row r="95" spans="1:12" ht="15.75" customHeight="1" x14ac:dyDescent="0.25">
      <c r="A95" s="72" t="s">
        <v>106</v>
      </c>
      <c r="B95" s="73"/>
      <c r="C95" s="73"/>
      <c r="D95" s="13"/>
      <c r="E95" s="156" t="s">
        <v>138</v>
      </c>
      <c r="F95" s="157"/>
      <c r="G95" s="157"/>
      <c r="H95" s="158"/>
      <c r="I95" s="41" t="s">
        <v>146</v>
      </c>
      <c r="J95" s="42"/>
      <c r="K95" s="43"/>
    </row>
    <row r="96" spans="1:12" ht="15.75" customHeight="1" thickBot="1" x14ac:dyDescent="0.3">
      <c r="A96" s="74" t="s">
        <v>107</v>
      </c>
      <c r="B96" s="75"/>
      <c r="C96" s="75"/>
      <c r="D96" s="11"/>
      <c r="E96" s="44" t="s">
        <v>144</v>
      </c>
      <c r="F96" s="45"/>
      <c r="G96" s="45"/>
      <c r="H96" s="46"/>
      <c r="I96" s="159" t="s">
        <v>139</v>
      </c>
      <c r="J96" s="160"/>
      <c r="K96" s="175"/>
    </row>
    <row r="97" spans="1:11" ht="15.75" customHeight="1" thickBot="1" x14ac:dyDescent="0.3">
      <c r="A97" s="128" t="s">
        <v>108</v>
      </c>
      <c r="B97" s="129"/>
      <c r="C97" s="129"/>
      <c r="D97" s="29"/>
      <c r="E97" s="169" t="s">
        <v>138</v>
      </c>
      <c r="F97" s="170"/>
      <c r="G97" s="171"/>
      <c r="H97" s="170" t="s">
        <v>134</v>
      </c>
      <c r="I97" s="171"/>
      <c r="J97" s="29"/>
      <c r="K97" s="36"/>
    </row>
    <row r="98" spans="1:11" ht="15" x14ac:dyDescent="0.25">
      <c r="A98" s="25"/>
      <c r="B98" s="17"/>
      <c r="C98" s="17"/>
      <c r="D98" s="28"/>
      <c r="E98" s="26"/>
      <c r="F98" s="26"/>
      <c r="G98" s="26"/>
      <c r="H98" s="26"/>
      <c r="I98" s="27"/>
      <c r="J98" s="27"/>
      <c r="K98" s="27"/>
    </row>
    <row r="99" spans="1:11" ht="15" customHeight="1" x14ac:dyDescent="0.25">
      <c r="D99" s="20" t="s">
        <v>44</v>
      </c>
      <c r="E99" s="18">
        <f>COUNTIF(D34:K97,"b1")</f>
        <v>0</v>
      </c>
      <c r="F99" s="16">
        <v>90</v>
      </c>
      <c r="K99" s="1"/>
    </row>
    <row r="100" spans="1:11" ht="15" customHeight="1" x14ac:dyDescent="0.25">
      <c r="A100" s="1"/>
      <c r="B100" s="1"/>
      <c r="C100" s="1"/>
      <c r="D100" s="21" t="s">
        <v>43</v>
      </c>
      <c r="E100" s="18">
        <f>COUNTIF(D34:K97,"b2")</f>
        <v>0</v>
      </c>
      <c r="F100" s="1">
        <v>105</v>
      </c>
      <c r="G100" s="1"/>
      <c r="H100" s="1"/>
      <c r="I100" s="1"/>
      <c r="J100" s="1"/>
      <c r="K100" s="1"/>
    </row>
    <row r="101" spans="1:11" ht="15" customHeight="1" x14ac:dyDescent="0.25">
      <c r="A101" s="1"/>
      <c r="B101" s="1"/>
      <c r="C101" s="1"/>
      <c r="D101" s="22" t="s">
        <v>46</v>
      </c>
      <c r="E101" s="18">
        <f>COUNTIF(D34:K97,"b3")</f>
        <v>0</v>
      </c>
      <c r="F101" s="1">
        <v>90</v>
      </c>
      <c r="G101" s="1"/>
      <c r="H101" s="1"/>
      <c r="I101" s="1"/>
      <c r="J101" s="1"/>
      <c r="K101" s="1"/>
    </row>
    <row r="102" spans="1:11" ht="15" customHeight="1" x14ac:dyDescent="0.25">
      <c r="A102" s="1"/>
      <c r="B102" s="1"/>
      <c r="C102" s="1"/>
      <c r="D102" s="19" t="s">
        <v>42</v>
      </c>
      <c r="E102" s="18">
        <f>COUNTIF(D34:K97,"b4")</f>
        <v>0</v>
      </c>
      <c r="F102" s="1">
        <v>60</v>
      </c>
      <c r="G102" s="1"/>
      <c r="H102" s="1"/>
      <c r="I102" s="1"/>
      <c r="J102" s="1"/>
      <c r="K102" s="1"/>
    </row>
    <row r="103" spans="1:11" ht="15" customHeight="1" x14ac:dyDescent="0.25">
      <c r="A103" s="1"/>
      <c r="B103" s="1"/>
      <c r="C103" s="1"/>
      <c r="D103" s="23" t="s">
        <v>45</v>
      </c>
      <c r="E103" s="18">
        <f>COUNTIF(D34:K97,"b5")</f>
        <v>0</v>
      </c>
      <c r="F103" s="1">
        <v>15</v>
      </c>
      <c r="G103" s="1"/>
      <c r="H103" s="1"/>
      <c r="I103" s="1"/>
      <c r="J103" s="1"/>
      <c r="K103" s="1"/>
    </row>
    <row r="104" spans="1:11" x14ac:dyDescent="0.25">
      <c r="A104" s="1"/>
      <c r="B104" s="1"/>
      <c r="C104" s="1"/>
      <c r="D104" s="24" t="s">
        <v>47</v>
      </c>
      <c r="E104" s="18">
        <f>COUNTIF(D34:K97,"b6")</f>
        <v>0</v>
      </c>
      <c r="F104" s="1">
        <v>30</v>
      </c>
      <c r="G104" s="1"/>
      <c r="H104" s="1"/>
      <c r="I104" s="1"/>
      <c r="J104" s="1"/>
      <c r="K104" s="1"/>
    </row>
    <row r="105" spans="1:1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1:1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1:1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1:1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1:1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1:1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1:1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1:1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1:1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1:1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1:1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1:1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1:1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1:1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1:1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1:1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1:1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1:1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1:1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1:1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1:1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1:1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1:1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1:1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1:1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1:1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1:1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1:1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1:1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1:1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1:1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1:1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1:1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1:1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1:1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1:1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1:1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1:1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1:1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1:1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1:1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1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1:1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1:1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1:1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1:1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1:1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1:1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1:1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1:1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1:1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1:1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1:1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1:1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1:1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1:1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1:1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1:1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1:1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1:1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1:1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1:1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1:1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1:1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1:1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1:1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1:1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1:1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1:1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1:1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1:1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1:1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1:1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1:1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1:1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1:1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1:1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1:1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1:1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1:1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1:1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1:1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1:1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1:1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1:1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1:1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1:1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1:1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1:1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1:1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1:1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1:1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1:1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1:1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1:1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1:1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1:1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1:1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1:1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1:1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1:1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1:1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1:1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1:1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1:1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1:1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1:1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1:1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1:1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1:1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1:1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1:1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1:1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1:1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1:1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1:1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1:1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1:1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1:1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1:1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1:1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1:1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1:1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1:1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1:1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1:1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1:1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1:1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1:1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1:1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1:1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1:1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1:1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1:1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1:1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1:1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1:1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1:1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1:1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1:1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1:1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1:1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1:1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1:1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1:1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1:1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1:1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1:1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1:1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1:1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1:1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1:1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1:1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1:1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1:1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1:1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1:1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1:1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1:1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1:1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1:1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1:1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1:1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1:1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1:1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1:1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1:1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1:1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1:1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1:1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1:1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1:1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1:1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1:1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1:1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1:1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1:1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1:1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1:1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1:1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1:1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1:1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1:1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1:1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1:1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1:1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1:1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1:1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1:1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</row>
    <row r="392" spans="1:1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393" spans="1:1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1:1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</row>
    <row r="395" spans="1:1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</row>
    <row r="396" spans="1:1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</row>
    <row r="397" spans="1:1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</row>
    <row r="398" spans="1:1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</row>
    <row r="399" spans="1:1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</row>
    <row r="400" spans="1:1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</row>
    <row r="401" spans="1:1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</row>
    <row r="402" spans="1:1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</row>
    <row r="403" spans="1:1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</row>
    <row r="404" spans="1:1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</row>
    <row r="405" spans="1:1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</row>
    <row r="406" spans="1:1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</row>
    <row r="407" spans="1:1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</row>
    <row r="408" spans="1:1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</row>
    <row r="409" spans="1:1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</row>
    <row r="410" spans="1:1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</row>
    <row r="411" spans="1:1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</row>
    <row r="412" spans="1:1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</row>
    <row r="413" spans="1:1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</row>
    <row r="414" spans="1:1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</row>
    <row r="415" spans="1:1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</row>
    <row r="416" spans="1:1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</row>
    <row r="417" spans="1:1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</row>
    <row r="418" spans="1:1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</row>
  </sheetData>
  <mergeCells count="281">
    <mergeCell ref="E36:F36"/>
    <mergeCell ref="J41:K41"/>
    <mergeCell ref="I68:K68"/>
    <mergeCell ref="G49:H49"/>
    <mergeCell ref="E52:F52"/>
    <mergeCell ref="I59:K59"/>
    <mergeCell ref="I62:K62"/>
    <mergeCell ref="I64:K64"/>
    <mergeCell ref="E73:F73"/>
    <mergeCell ref="E58:F58"/>
    <mergeCell ref="I61:K61"/>
    <mergeCell ref="E64:H64"/>
    <mergeCell ref="D63:K63"/>
    <mergeCell ref="I55:K55"/>
    <mergeCell ref="I60:K60"/>
    <mergeCell ref="I53:K53"/>
    <mergeCell ref="E56:F56"/>
    <mergeCell ref="G56:H56"/>
    <mergeCell ref="I57:K57"/>
    <mergeCell ref="I58:K58"/>
    <mergeCell ref="E59:F59"/>
    <mergeCell ref="G59:H59"/>
    <mergeCell ref="E61:F61"/>
    <mergeCell ref="E62:F62"/>
    <mergeCell ref="E97:G97"/>
    <mergeCell ref="H97:I97"/>
    <mergeCell ref="I65:K65"/>
    <mergeCell ref="E70:H70"/>
    <mergeCell ref="I74:K74"/>
    <mergeCell ref="E75:G75"/>
    <mergeCell ref="I85:K85"/>
    <mergeCell ref="E87:G87"/>
    <mergeCell ref="E93:H93"/>
    <mergeCell ref="E95:H95"/>
    <mergeCell ref="I96:K96"/>
    <mergeCell ref="I70:K70"/>
    <mergeCell ref="E71:H71"/>
    <mergeCell ref="D69:K69"/>
    <mergeCell ref="D83:K83"/>
    <mergeCell ref="D86:K86"/>
    <mergeCell ref="E65:F65"/>
    <mergeCell ref="E88:K88"/>
    <mergeCell ref="E77:F77"/>
    <mergeCell ref="I79:K79"/>
    <mergeCell ref="E94:H94"/>
    <mergeCell ref="E66:H66"/>
    <mergeCell ref="I93:K93"/>
    <mergeCell ref="I94:K94"/>
    <mergeCell ref="E34:H34"/>
    <mergeCell ref="I36:K36"/>
    <mergeCell ref="E37:H37"/>
    <mergeCell ref="G38:H38"/>
    <mergeCell ref="I38:K38"/>
    <mergeCell ref="G39:H39"/>
    <mergeCell ref="E45:H45"/>
    <mergeCell ref="G43:H43"/>
    <mergeCell ref="G48:H48"/>
    <mergeCell ref="E35:H35"/>
    <mergeCell ref="I35:K35"/>
    <mergeCell ref="I37:K37"/>
    <mergeCell ref="E40:F40"/>
    <mergeCell ref="E41:F41"/>
    <mergeCell ref="E43:F43"/>
    <mergeCell ref="E47:F47"/>
    <mergeCell ref="E48:F48"/>
    <mergeCell ref="I39:K39"/>
    <mergeCell ref="G41:H41"/>
    <mergeCell ref="I42:K42"/>
    <mergeCell ref="G44:H44"/>
    <mergeCell ref="G36:H36"/>
    <mergeCell ref="G40:H40"/>
    <mergeCell ref="I43:K43"/>
    <mergeCell ref="A64:C64"/>
    <mergeCell ref="E46:H46"/>
    <mergeCell ref="I47:K47"/>
    <mergeCell ref="E51:H51"/>
    <mergeCell ref="I52:K52"/>
    <mergeCell ref="E53:F53"/>
    <mergeCell ref="G61:H61"/>
    <mergeCell ref="G62:H62"/>
    <mergeCell ref="I66:K66"/>
    <mergeCell ref="I56:K56"/>
    <mergeCell ref="I50:K50"/>
    <mergeCell ref="G57:H57"/>
    <mergeCell ref="G60:H60"/>
    <mergeCell ref="E49:F49"/>
    <mergeCell ref="E57:F57"/>
    <mergeCell ref="E60:F60"/>
    <mergeCell ref="G65:H65"/>
    <mergeCell ref="G52:H52"/>
    <mergeCell ref="I49:K49"/>
    <mergeCell ref="G50:H50"/>
    <mergeCell ref="I51:K51"/>
    <mergeCell ref="E55:F55"/>
    <mergeCell ref="G55:H55"/>
    <mergeCell ref="A71:C71"/>
    <mergeCell ref="A72:C72"/>
    <mergeCell ref="D81:K81"/>
    <mergeCell ref="A65:C65"/>
    <mergeCell ref="A66:C66"/>
    <mergeCell ref="A67:C67"/>
    <mergeCell ref="A68:C68"/>
    <mergeCell ref="A69:C69"/>
    <mergeCell ref="A70:C70"/>
    <mergeCell ref="G77:H77"/>
    <mergeCell ref="E78:F78"/>
    <mergeCell ref="I67:K67"/>
    <mergeCell ref="I73:K73"/>
    <mergeCell ref="G78:H78"/>
    <mergeCell ref="E68:F68"/>
    <mergeCell ref="I72:K72"/>
    <mergeCell ref="A73:C73"/>
    <mergeCell ref="A74:C74"/>
    <mergeCell ref="A75:C75"/>
    <mergeCell ref="A76:C76"/>
    <mergeCell ref="E85:F85"/>
    <mergeCell ref="E89:F89"/>
    <mergeCell ref="I75:K75"/>
    <mergeCell ref="E80:F80"/>
    <mergeCell ref="E76:H76"/>
    <mergeCell ref="E79:G79"/>
    <mergeCell ref="J82:K82"/>
    <mergeCell ref="I84:K84"/>
    <mergeCell ref="G85:H85"/>
    <mergeCell ref="I78:K78"/>
    <mergeCell ref="G80:H80"/>
    <mergeCell ref="G89:H89"/>
    <mergeCell ref="E74:F74"/>
    <mergeCell ref="G74:H74"/>
    <mergeCell ref="I76:K76"/>
    <mergeCell ref="I77:K77"/>
    <mergeCell ref="A77:C77"/>
    <mergeCell ref="A78:C78"/>
    <mergeCell ref="A79:C79"/>
    <mergeCell ref="A80:C80"/>
    <mergeCell ref="A97:C97"/>
    <mergeCell ref="A88:C88"/>
    <mergeCell ref="A89:C89"/>
    <mergeCell ref="A90:C90"/>
    <mergeCell ref="A82:C82"/>
    <mergeCell ref="A83:C83"/>
    <mergeCell ref="A84:C84"/>
    <mergeCell ref="A85:C85"/>
    <mergeCell ref="A86:C86"/>
    <mergeCell ref="A87:C87"/>
    <mergeCell ref="A92:C92"/>
    <mergeCell ref="A31:K31"/>
    <mergeCell ref="A32:C32"/>
    <mergeCell ref="A34:C34"/>
    <mergeCell ref="A35:C35"/>
    <mergeCell ref="A59:C59"/>
    <mergeCell ref="A60:C60"/>
    <mergeCell ref="A61:C61"/>
    <mergeCell ref="A62:C62"/>
    <mergeCell ref="A63:C63"/>
    <mergeCell ref="A53:C53"/>
    <mergeCell ref="A54:C54"/>
    <mergeCell ref="A55:C55"/>
    <mergeCell ref="A56:C56"/>
    <mergeCell ref="A57:C57"/>
    <mergeCell ref="A58:C58"/>
    <mergeCell ref="D54:K54"/>
    <mergeCell ref="I34:K34"/>
    <mergeCell ref="A51:C51"/>
    <mergeCell ref="A52:C52"/>
    <mergeCell ref="A46:C46"/>
    <mergeCell ref="A47:C47"/>
    <mergeCell ref="A48:C48"/>
    <mergeCell ref="A49:C49"/>
    <mergeCell ref="A50:C50"/>
    <mergeCell ref="D27:G27"/>
    <mergeCell ref="J27:K27"/>
    <mergeCell ref="D21:G21"/>
    <mergeCell ref="J21:K21"/>
    <mergeCell ref="A22:C25"/>
    <mergeCell ref="D22:G22"/>
    <mergeCell ref="D24:G24"/>
    <mergeCell ref="J24:K24"/>
    <mergeCell ref="D25:G25"/>
    <mergeCell ref="J29:K29"/>
    <mergeCell ref="A30:G30"/>
    <mergeCell ref="J30:K30"/>
    <mergeCell ref="D15:G15"/>
    <mergeCell ref="J15:K15"/>
    <mergeCell ref="D16:G16"/>
    <mergeCell ref="J16:K16"/>
    <mergeCell ref="D17:G17"/>
    <mergeCell ref="J17:K17"/>
    <mergeCell ref="J22:K22"/>
    <mergeCell ref="D23:G23"/>
    <mergeCell ref="J23:K23"/>
    <mergeCell ref="A13:C17"/>
    <mergeCell ref="A18:C21"/>
    <mergeCell ref="D18:G18"/>
    <mergeCell ref="J18:K18"/>
    <mergeCell ref="D19:G19"/>
    <mergeCell ref="J19:K19"/>
    <mergeCell ref="D20:G20"/>
    <mergeCell ref="J20:K20"/>
    <mergeCell ref="J25:K25"/>
    <mergeCell ref="A26:C27"/>
    <mergeCell ref="D26:G26"/>
    <mergeCell ref="J26:K26"/>
    <mergeCell ref="A1:K1"/>
    <mergeCell ref="A2:K2"/>
    <mergeCell ref="A3:K3"/>
    <mergeCell ref="A5:K5"/>
    <mergeCell ref="A7:K7"/>
    <mergeCell ref="A8:C8"/>
    <mergeCell ref="D8:G8"/>
    <mergeCell ref="J8:K8"/>
    <mergeCell ref="A9:C12"/>
    <mergeCell ref="D9:G9"/>
    <mergeCell ref="J9:K9"/>
    <mergeCell ref="D10:G10"/>
    <mergeCell ref="J10:K10"/>
    <mergeCell ref="D11:G11"/>
    <mergeCell ref="J11:K11"/>
    <mergeCell ref="D12:G12"/>
    <mergeCell ref="J12:K12"/>
    <mergeCell ref="D13:G13"/>
    <mergeCell ref="E42:G42"/>
    <mergeCell ref="A33:C33"/>
    <mergeCell ref="D33:K33"/>
    <mergeCell ref="A41:C41"/>
    <mergeCell ref="A42:C42"/>
    <mergeCell ref="A43:C43"/>
    <mergeCell ref="A44:C44"/>
    <mergeCell ref="A45:C45"/>
    <mergeCell ref="A36:C36"/>
    <mergeCell ref="A37:C37"/>
    <mergeCell ref="A38:C38"/>
    <mergeCell ref="A39:C39"/>
    <mergeCell ref="A40:C40"/>
    <mergeCell ref="I40:K40"/>
    <mergeCell ref="E38:F38"/>
    <mergeCell ref="I44:K44"/>
    <mergeCell ref="J13:K13"/>
    <mergeCell ref="D14:G14"/>
    <mergeCell ref="J14:K14"/>
    <mergeCell ref="A28:C29"/>
    <mergeCell ref="D28:G28"/>
    <mergeCell ref="J28:K28"/>
    <mergeCell ref="D29:G29"/>
    <mergeCell ref="G58:H58"/>
    <mergeCell ref="G68:H68"/>
    <mergeCell ref="G73:H73"/>
    <mergeCell ref="G53:H53"/>
    <mergeCell ref="E39:F39"/>
    <mergeCell ref="I45:K45"/>
    <mergeCell ref="E50:F50"/>
    <mergeCell ref="E67:F67"/>
    <mergeCell ref="G67:H67"/>
    <mergeCell ref="I71:K71"/>
    <mergeCell ref="E72:F72"/>
    <mergeCell ref="G72:H72"/>
    <mergeCell ref="I46:K46"/>
    <mergeCell ref="G47:H47"/>
    <mergeCell ref="I48:K48"/>
    <mergeCell ref="E44:F44"/>
    <mergeCell ref="I95:K95"/>
    <mergeCell ref="E96:H96"/>
    <mergeCell ref="I80:K80"/>
    <mergeCell ref="E82:F82"/>
    <mergeCell ref="G82:H82"/>
    <mergeCell ref="E84:F84"/>
    <mergeCell ref="G84:H84"/>
    <mergeCell ref="I87:K87"/>
    <mergeCell ref="I89:K89"/>
    <mergeCell ref="E90:F90"/>
    <mergeCell ref="G90:H90"/>
    <mergeCell ref="I90:K90"/>
    <mergeCell ref="A91:K91"/>
    <mergeCell ref="A93:C93"/>
    <mergeCell ref="A94:C94"/>
    <mergeCell ref="A95:C95"/>
    <mergeCell ref="A96:C96"/>
    <mergeCell ref="I92:K92"/>
    <mergeCell ref="E92:F92"/>
    <mergeCell ref="G92:H92"/>
    <mergeCell ref="A81:C8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9" orientation="portrait" r:id="rId1"/>
  <rowBreaks count="1" manualBreakCount="1">
    <brk id="52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1° anno 1° sem can B</vt:lpstr>
      <vt:lpstr>Foglio1</vt:lpstr>
      <vt:lpstr>'1° anno 1° sem can B'!Area_stampa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Tiziana Mancino</cp:lastModifiedBy>
  <cp:lastPrinted>2016-09-28T08:07:41Z</cp:lastPrinted>
  <dcterms:created xsi:type="dcterms:W3CDTF">2015-08-17T11:04:07Z</dcterms:created>
  <dcterms:modified xsi:type="dcterms:W3CDTF">2016-10-10T10:03:16Z</dcterms:modified>
</cp:coreProperties>
</file>